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15" yWindow="-45" windowWidth="16725" windowHeight="12810" firstSheet="1" activeTab="10"/>
  </bookViews>
  <sheets>
    <sheet name="Додаток 5" sheetId="5" state="hidden" r:id="rId1"/>
    <sheet name="01.02.2025" sheetId="15" r:id="rId2"/>
    <sheet name="01.03.2025" sheetId="16" r:id="rId3"/>
    <sheet name="01.04.2025" sheetId="17" r:id="rId4"/>
    <sheet name="01.05.2025" sheetId="18" r:id="rId5"/>
    <sheet name="01.06.2025" sheetId="19" r:id="rId6"/>
    <sheet name="01.07.2025" sheetId="20" r:id="rId7"/>
    <sheet name="01.08.2025" sheetId="21" r:id="rId8"/>
    <sheet name="01.09.2025" sheetId="22" r:id="rId9"/>
    <sheet name="01.10.2025" sheetId="23" r:id="rId10"/>
    <sheet name="01.11.2025" sheetId="24" r:id="rId11"/>
  </sheets>
  <calcPr calcId="125725"/>
</workbook>
</file>

<file path=xl/calcChain.xml><?xml version="1.0" encoding="utf-8"?>
<calcChain xmlns="http://schemas.openxmlformats.org/spreadsheetml/2006/main">
  <c r="CF29" i="24"/>
  <c r="CE2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8"/>
  <c r="CF29" i="23"/>
  <c r="CE29"/>
  <c r="A24"/>
  <c r="A25" s="1"/>
  <c r="A26" s="1"/>
  <c r="A27" s="1"/>
  <c r="A28" s="1"/>
  <c r="A29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CF28" i="22"/>
  <c r="CE28"/>
  <c r="A27"/>
  <c r="A28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CF29" i="21"/>
  <c r="CE29"/>
  <c r="A23"/>
  <c r="A24"/>
  <c r="A25" s="1"/>
  <c r="A26" s="1"/>
  <c r="A27" s="1"/>
  <c r="A28" s="1"/>
  <c r="A29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CF28" i="20"/>
  <c r="CE28"/>
  <c r="A27"/>
  <c r="A28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9"/>
  <c r="A8"/>
  <c r="CF29" i="19"/>
  <c r="CE2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9"/>
  <c r="A8"/>
  <c r="CF29" i="18"/>
  <c r="CE29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8"/>
  <c r="CF27" i="17"/>
  <c r="CE27"/>
  <c r="A26"/>
  <c r="A27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8"/>
  <c r="CF29" i="16"/>
  <c r="CE2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8"/>
  <c r="CF29" i="15"/>
  <c r="CE29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8"/>
</calcChain>
</file>

<file path=xl/sharedStrings.xml><?xml version="1.0" encoding="utf-8"?>
<sst xmlns="http://schemas.openxmlformats.org/spreadsheetml/2006/main" count="2164" uniqueCount="122">
  <si>
    <t>№ з/п</t>
  </si>
  <si>
    <t>Найменування банку</t>
  </si>
  <si>
    <t xml:space="preserve">№ з/п
</t>
  </si>
  <si>
    <t>Загальна сума регулятивного капіталу (РК)</t>
  </si>
  <si>
    <t>Загальна сума основного капіталу (ОК)</t>
  </si>
  <si>
    <t>Загальна сума додаткового
капіталу до 
розрахунку (ДК) (додатковий  капітал 
не  може  бути  більше  основного  капіталу 
(ОК), тому дорівнює ОК, якщо ДК&gt;ОК)</t>
  </si>
  <si>
    <t>Загальна сума додаткового
капіталу</t>
  </si>
  <si>
    <t>Загальна сума відвернення (В)</t>
  </si>
  <si>
    <t>Загальна сума зменшення основного капіталу</t>
  </si>
  <si>
    <t>Регулятивний капітал (РК)</t>
  </si>
  <si>
    <r>
      <t xml:space="preserve"> Норматив достатності (адекватності) регулятивного капіт</t>
    </r>
    <r>
      <rPr>
        <sz val="12"/>
        <rFont val="Times New Roman"/>
        <family val="1"/>
        <charset val="204"/>
      </rPr>
      <t>алу (Н2)</t>
    </r>
  </si>
  <si>
    <t>основний капітал</t>
  </si>
  <si>
    <t xml:space="preserve">додатковий 
капітал </t>
  </si>
  <si>
    <t>до відома</t>
  </si>
  <si>
    <t xml:space="preserve"> відвернення (В)</t>
  </si>
  <si>
    <t>фактичне значення нормативу Н2 (нормативне значення нормативу Н2 не менше 10%)</t>
  </si>
  <si>
    <t>сумарні активи, зменшені на суму створених відповідних резервів за активними операціями, зважені на відповідний коефіцієнт ризику залежно від групи ризику (Ар)</t>
  </si>
  <si>
    <t>активи, зменшені на суму створених відповідних резервів за активними операціями, без зважування на коефіцієнт ризику</t>
  </si>
  <si>
    <t>сукупна сума відкритої валютної позиції за всіма іноземними валютами та банківськими металами (Свп)</t>
  </si>
  <si>
    <t>величина непокритого кредитного ризику (НКР)</t>
  </si>
  <si>
    <t xml:space="preserve"> фактично сплачений зареєстрований статутний капітал</t>
  </si>
  <si>
    <t xml:space="preserve"> внески за незареєстрованим статутним капіталом</t>
  </si>
  <si>
    <t>емісійні різниці</t>
  </si>
  <si>
    <t>операції з акціонерами (фінансова допомога акціонерів банку, на яку отримано дозвіл Національного банку України щодо включення до основного капіталу)</t>
  </si>
  <si>
    <t>загальні резерви та резервні фонди, що створюються згідно з законами України</t>
  </si>
  <si>
    <t>зменшення основного капіталу</t>
  </si>
  <si>
    <t>результат переоцінки основних засобів</t>
  </si>
  <si>
    <t>нерозподілені прибутки минулих років для розрахунку ДК (5030-НКР)&gt;0</t>
  </si>
  <si>
    <t>розрахунковий прибуток поточного року (Рпр/п)</t>
  </si>
  <si>
    <t>субординований борг, що враховується до капіталу (СК)</t>
  </si>
  <si>
    <t>результат (прибуток/збиток) поточного року (5999)</t>
  </si>
  <si>
    <t>результати звітного року, що очікують затвердження (504АП)</t>
  </si>
  <si>
    <t>результат (прибуток/збиток) від операцій з акціонерами, що отриманий до 04 червня 2016 року</t>
  </si>
  <si>
    <t>результат коригування вартості фінансових інструментів під час первісного визнання</t>
  </si>
  <si>
    <t>непокритий кредитний ризик (НКР)</t>
  </si>
  <si>
    <t>прибуток минулих років (5030П)</t>
  </si>
  <si>
    <t>перевищення непокритого кредитного ризику над сумою за рахунком 5030 
(НКРп)</t>
  </si>
  <si>
    <t>нараховані доходи, що обліковуються за даними аналітичного обліку відповідно до файла С5, не отримані понад 30 днів з дати їх нарахування, строк погашення яких не минув (крім н/д за активами, уключеними до показника В) (Нд/3 )</t>
  </si>
  <si>
    <t>нараховані доходи, строк сплати яких згідно з договором минув (крім нарахованих доходів за активами, уключеними до показника В) (Пнд )</t>
  </si>
  <si>
    <t>фактично сформована сума резерву за нарахованими доходами Нд/3 та Пнд (Рпс)</t>
  </si>
  <si>
    <t xml:space="preserve"> балансова вартість акцій та інших цінних паперів з нефіксованим прибутком, що випущені банками та обліковуються за справедливою вартістю</t>
  </si>
  <si>
    <t>балансова вартість інвестицій в асоційовані та дочірні компанії</t>
  </si>
  <si>
    <t>балансова вартість вкладень у капітал інших установ у розмірі 10 і більше відсотків їх статутного капіталу</t>
  </si>
  <si>
    <t>балансова вартість акцій (паїв) власної емісії, що прийняті в забезпечення наданих банком кредитів (інших вкладень)</t>
  </si>
  <si>
    <t>балансова вартість вкладень в інші банки на умовах субординованого боргу</t>
  </si>
  <si>
    <t>балансова вартість позалістингових цінних паперів (крім цінних паперів, емітованих центральними органами виконавчої влади, Національним банком України та Державною іпотечною установою), які обліковуються за справедливою вартістю</t>
  </si>
  <si>
    <t xml:space="preserve">  балансова вартість цінних паперів, що не перебувають в обігу на фондових біржах (у тому числі торгівля яких на фондових біржах заборонена законодавством України), та які обліковуються за справедливою вартістю</t>
  </si>
  <si>
    <t>балансова вартість цінних паперів недиверсифікованих інвестиційних фондів</t>
  </si>
  <si>
    <t xml:space="preserve"> з коефіцієнтом ризику 0%, сума</t>
  </si>
  <si>
    <t xml:space="preserve"> з коефіцієнтом ризику 10%, сума</t>
  </si>
  <si>
    <t xml:space="preserve"> з коефіцієнтом ризику 20%, сума</t>
  </si>
  <si>
    <t>з коефіцієнтом ризику 35%, сума</t>
  </si>
  <si>
    <t>з коефіцієнтом ризику 50%, сума</t>
  </si>
  <si>
    <t>з коефіцієнтом ризику 100%, сума</t>
  </si>
  <si>
    <t>нематеріальні активи за мінусом суми зносу</t>
  </si>
  <si>
    <t>капітальні інвестиції у нематеріальні активи</t>
  </si>
  <si>
    <t>збитки минулих років</t>
  </si>
  <si>
    <t xml:space="preserve"> власні акції (частки, паї), що викуплені в акціонерів</t>
  </si>
  <si>
    <t>результат (прибуток/збиток) від операцій з акціонерами, що отримані після 04 червня 2016 року</t>
  </si>
  <si>
    <t>розрахунковий збиток поточного року (Рпр/з)</t>
  </si>
  <si>
    <t>коригу-вання основного капіталу згідно з розпорядчими актами Національно-го банку України</t>
  </si>
  <si>
    <t>Таблиця</t>
  </si>
  <si>
    <t>(тис.грн)</t>
  </si>
  <si>
    <t>(зазначаються число та місяць)</t>
  </si>
  <si>
    <t>Нормативи та складові розрахунку регулятивного капіталу станом на __________________ 20______року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</si>
  <si>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</si>
  <si>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</si>
  <si>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</si>
  <si>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</si>
  <si>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</si>
  <si>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</si>
  <si>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</si>
  <si>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</si>
  <si>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</si>
  <si>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</si>
  <si>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</si>
  <si>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</si>
  <si>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</si>
  <si>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</si>
  <si>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</si>
  <si>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</si>
  <si>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</si>
  <si>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</si>
  <si>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</si>
  <si>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</si>
  <si>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</si>
  <si>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</si>
  <si>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</si>
  <si>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</si>
  <si>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</si>
  <si>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</si>
  <si>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</si>
  <si>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</si>
  <si>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</si>
  <si>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</si>
  <si>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</si>
  <si>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</si>
  <si>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>сукупні очікувані надходження грошових коштів</t>
  </si>
  <si>
    <t>у всіх валютах</t>
  </si>
  <si>
    <t>у іноземній валюті</t>
  </si>
  <si>
    <t>Коефіцієнт покриття ліквідністю (LCR)</t>
  </si>
  <si>
    <t>ОВДП та ОЗДП, що рефінансуються Національним банком України</t>
  </si>
  <si>
    <t>облігації внутрішніх місцевих позик та підприємств, що рефінансуються Національним банком України</t>
  </si>
  <si>
    <t>депозитні сертифікати Національного банку України</t>
  </si>
  <si>
    <t>депозити в Національному банку України до 1 дня</t>
  </si>
  <si>
    <t>боргові цінні папери міжнародних фінансових організацій/державних органів країн G-7 з рейтингами не нижче АА-/Аа3</t>
  </si>
  <si>
    <t>боргові цінні папери, емітовані міжнародними банками розвитку</t>
  </si>
  <si>
    <t>кошти на коррахунках в інших банках з рейтингом не нижче інвест.класу, зменшені на суму незнижувального залишку</t>
  </si>
  <si>
    <t>сума обов'язкових резервів згідно з Положенням №806</t>
  </si>
  <si>
    <t>кошти в Національному банку (які не включені до ВЛА)</t>
  </si>
  <si>
    <t>інші операції, за якими очікуються надходження</t>
  </si>
  <si>
    <t>Х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</si>
  <si>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лютого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</si>
  <si>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березня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</si>
  <si>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квітня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</si>
  <si>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травня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</si>
  <si>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червня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</si>
  <si>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липня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</si>
  <si>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серпня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</si>
  <si>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вересня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</si>
  <si>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жовтня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</si>
  <si>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листопада 2025 року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</si>
</sst>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00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2"/>
      <color rgb="FF01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0" fontId="8" fillId="0" borderId="0"/>
    <xf numFmtId="0" fontId="8" fillId="0" borderId="0"/>
    <xf numFmtId="0" fontId="14" fillId="0" borderId="0"/>
    <xf numFmtId="0" fontId="3" fillId="0" borderId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5" borderId="0" applyNumberFormat="0" applyBorder="0" applyAlignment="0" applyProtection="0"/>
    <xf numFmtId="0" fontId="27" fillId="6" borderId="0" applyNumberFormat="0" applyBorder="0" applyAlignment="0" applyProtection="0"/>
    <xf numFmtId="0" fontId="28" fillId="7" borderId="17" applyNumberFormat="0" applyAlignment="0" applyProtection="0"/>
    <xf numFmtId="0" fontId="29" fillId="8" borderId="18" applyNumberFormat="0" applyAlignment="0" applyProtection="0"/>
    <xf numFmtId="0" fontId="30" fillId="8" borderId="17" applyNumberFormat="0" applyAlignment="0" applyProtection="0"/>
    <xf numFmtId="0" fontId="31" fillId="0" borderId="19" applyNumberFormat="0" applyFill="0" applyAlignment="0" applyProtection="0"/>
    <xf numFmtId="0" fontId="32" fillId="9" borderId="20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2" applyNumberFormat="0" applyFill="0" applyAlignment="0" applyProtection="0"/>
    <xf numFmtId="0" fontId="36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6" fillId="34" borderId="0" applyNumberFormat="0" applyBorder="0" applyAlignment="0" applyProtection="0"/>
    <xf numFmtId="0" fontId="2" fillId="0" borderId="0"/>
    <xf numFmtId="0" fontId="2" fillId="10" borderId="21" applyNumberFormat="0" applyFont="0" applyAlignment="0" applyProtection="0"/>
    <xf numFmtId="0" fontId="1" fillId="0" borderId="0"/>
    <xf numFmtId="0" fontId="1" fillId="10" borderId="2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27">
    <xf numFmtId="0" fontId="0" fillId="0" borderId="0" xfId="0"/>
    <xf numFmtId="0" fontId="6" fillId="0" borderId="5" xfId="1" applyFont="1" applyFill="1" applyBorder="1" applyAlignment="1">
      <alignment horizontal="center" vertical="top" wrapText="1"/>
    </xf>
    <xf numFmtId="0" fontId="11" fillId="0" borderId="11" xfId="2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top" wrapText="1"/>
    </xf>
    <xf numFmtId="0" fontId="12" fillId="0" borderId="5" xfId="1" applyFont="1" applyFill="1" applyBorder="1" applyAlignment="1">
      <alignment horizontal="center" vertical="center" wrapText="1"/>
    </xf>
    <xf numFmtId="0" fontId="0" fillId="0" borderId="8" xfId="0" applyBorder="1"/>
    <xf numFmtId="0" fontId="0" fillId="2" borderId="0" xfId="0" applyFill="1"/>
    <xf numFmtId="0" fontId="7" fillId="2" borderId="0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0" fillId="0" borderId="0" xfId="0" applyBorder="1"/>
    <xf numFmtId="0" fontId="5" fillId="2" borderId="0" xfId="1" applyFont="1" applyFill="1" applyBorder="1" applyAlignment="1">
      <alignment horizontal="center" vertical="top"/>
    </xf>
    <xf numFmtId="0" fontId="0" fillId="2" borderId="0" xfId="0" applyFill="1" applyBorder="1"/>
    <xf numFmtId="0" fontId="5" fillId="2" borderId="8" xfId="1" applyFont="1" applyFill="1" applyBorder="1" applyAlignment="1">
      <alignment horizontal="center" vertical="top"/>
    </xf>
    <xf numFmtId="0" fontId="4" fillId="2" borderId="0" xfId="0" applyFont="1" applyFill="1"/>
    <xf numFmtId="0" fontId="4" fillId="0" borderId="0" xfId="0" applyFont="1"/>
    <xf numFmtId="0" fontId="4" fillId="2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/>
    <xf numFmtId="165" fontId="19" fillId="3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/>
    </xf>
    <xf numFmtId="165" fontId="4" fillId="0" borderId="5" xfId="0" applyNumberFormat="1" applyFont="1" applyFill="1" applyBorder="1"/>
    <xf numFmtId="14" fontId="4" fillId="0" borderId="5" xfId="0" applyNumberFormat="1" applyFont="1" applyBorder="1" applyAlignment="1">
      <alignment horizontal="center"/>
    </xf>
    <xf numFmtId="2" fontId="20" fillId="3" borderId="13" xfId="0" applyNumberFormat="1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/>
    <xf numFmtId="14" fontId="4" fillId="0" borderId="4" xfId="0" applyNumberFormat="1" applyFont="1" applyFill="1" applyBorder="1" applyAlignment="1">
      <alignment horizontal="center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14" fontId="38" fillId="0" borderId="5" xfId="0" applyNumberFormat="1" applyFont="1" applyBorder="1" applyAlignment="1">
      <alignment horizontal="center"/>
    </xf>
    <xf numFmtId="14" fontId="38" fillId="0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2" fontId="37" fillId="3" borderId="13" xfId="0" applyNumberFormat="1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8" fillId="0" borderId="5" xfId="0" applyFont="1" applyFill="1" applyBorder="1"/>
    <xf numFmtId="0" fontId="38" fillId="2" borderId="5" xfId="0" applyFont="1" applyFill="1" applyBorder="1" applyAlignment="1">
      <alignment horizontal="center" vertical="center"/>
    </xf>
    <xf numFmtId="0" fontId="38" fillId="2" borderId="0" xfId="0" applyFont="1" applyFill="1"/>
    <xf numFmtId="0" fontId="38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2" fontId="37" fillId="0" borderId="13" xfId="47" applyNumberFormat="1" applyFont="1" applyFill="1" applyBorder="1" applyAlignment="1" applyProtection="1">
      <alignment horizontal="center" vertical="center" wrapText="1"/>
    </xf>
    <xf numFmtId="0" fontId="38" fillId="0" borderId="5" xfId="0" applyFont="1" applyFill="1" applyBorder="1" applyAlignment="1">
      <alignment horizontal="center" vertical="center"/>
    </xf>
    <xf numFmtId="2" fontId="37" fillId="0" borderId="13" xfId="0" applyNumberFormat="1" applyFont="1" applyFill="1" applyBorder="1" applyAlignment="1" applyProtection="1">
      <alignment horizontal="center" vertical="center" wrapText="1"/>
    </xf>
    <xf numFmtId="165" fontId="38" fillId="0" borderId="5" xfId="0" applyNumberFormat="1" applyFont="1" applyFill="1" applyBorder="1"/>
    <xf numFmtId="0" fontId="38" fillId="0" borderId="0" xfId="0" applyFont="1" applyFill="1"/>
    <xf numFmtId="0" fontId="13" fillId="3" borderId="5" xfId="0" applyFont="1" applyFill="1" applyBorder="1" applyAlignment="1">
      <alignment horizontal="center" vertical="center"/>
    </xf>
    <xf numFmtId="165" fontId="39" fillId="3" borderId="5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165" fontId="40" fillId="0" borderId="5" xfId="0" applyNumberFormat="1" applyFont="1" applyFill="1" applyBorder="1"/>
    <xf numFmtId="0" fontId="4" fillId="0" borderId="5" xfId="0" applyFont="1" applyFill="1" applyBorder="1" applyAlignment="1">
      <alignment horizontal="center" vertical="center"/>
    </xf>
    <xf numFmtId="2" fontId="20" fillId="0" borderId="13" xfId="0" applyNumberFormat="1" applyFont="1" applyFill="1" applyBorder="1" applyAlignment="1" applyProtection="1">
      <alignment horizontal="center" vertical="center" wrapText="1"/>
    </xf>
    <xf numFmtId="2" fontId="20" fillId="0" borderId="13" xfId="47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16" fillId="3" borderId="10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top" wrapText="1"/>
    </xf>
    <xf numFmtId="0" fontId="9" fillId="0" borderId="3" xfId="1" applyFont="1" applyFill="1" applyBorder="1" applyAlignment="1">
      <alignment horizontal="center" vertical="top" wrapText="1"/>
    </xf>
    <xf numFmtId="0" fontId="9" fillId="0" borderId="4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textRotation="90" wrapText="1"/>
    </xf>
    <xf numFmtId="164" fontId="10" fillId="0" borderId="3" xfId="1" applyNumberFormat="1" applyFont="1" applyFill="1" applyBorder="1" applyAlignment="1">
      <alignment horizontal="center" vertical="center" textRotation="90" wrapText="1"/>
    </xf>
    <xf numFmtId="164" fontId="10" fillId="0" borderId="4" xfId="1" applyNumberFormat="1" applyFont="1" applyFill="1" applyBorder="1" applyAlignment="1">
      <alignment horizontal="center" vertical="center" textRotation="90" wrapText="1"/>
    </xf>
    <xf numFmtId="0" fontId="6" fillId="0" borderId="1" xfId="1" applyFont="1" applyFill="1" applyBorder="1" applyAlignment="1">
      <alignment horizontal="center" vertical="top" wrapText="1"/>
    </xf>
    <xf numFmtId="0" fontId="6" fillId="0" borderId="3" xfId="1" applyFont="1" applyFill="1" applyBorder="1" applyAlignment="1">
      <alignment horizontal="center" vertical="top" wrapText="1"/>
    </xf>
    <xf numFmtId="0" fontId="6" fillId="0" borderId="4" xfId="1" applyFont="1" applyFill="1" applyBorder="1" applyAlignment="1">
      <alignment horizontal="center" vertical="top" wrapText="1"/>
    </xf>
    <xf numFmtId="0" fontId="9" fillId="0" borderId="7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top"/>
    </xf>
    <xf numFmtId="0" fontId="13" fillId="2" borderId="0" xfId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textRotation="90" wrapText="1"/>
    </xf>
    <xf numFmtId="0" fontId="16" fillId="2" borderId="3" xfId="0" applyFont="1" applyFill="1" applyBorder="1" applyAlignment="1">
      <alignment horizontal="center" vertical="center" textRotation="90" wrapText="1"/>
    </xf>
    <xf numFmtId="0" fontId="16" fillId="2" borderId="4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</cellXfs>
  <cellStyles count="61">
    <cellStyle name="20% - Акцент1" xfId="22" builtinId="30" customBuiltin="1"/>
    <cellStyle name="20% - Акцент1 2" xfId="49"/>
    <cellStyle name="20% - Акцент2" xfId="26" builtinId="34" customBuiltin="1"/>
    <cellStyle name="20% - Акцент2 2" xfId="51"/>
    <cellStyle name="20% - Акцент3" xfId="30" builtinId="38" customBuiltin="1"/>
    <cellStyle name="20% - Акцент3 2" xfId="53"/>
    <cellStyle name="20% - Акцент4" xfId="34" builtinId="42" customBuiltin="1"/>
    <cellStyle name="20% - Акцент4 2" xfId="55"/>
    <cellStyle name="20% - Акцент5" xfId="38" builtinId="46" customBuiltin="1"/>
    <cellStyle name="20% - Акцент5 2" xfId="57"/>
    <cellStyle name="20% - Акцент6" xfId="42" builtinId="50" customBuiltin="1"/>
    <cellStyle name="20% - Акцент6 2" xfId="59"/>
    <cellStyle name="40% - Акцент1" xfId="23" builtinId="31" customBuiltin="1"/>
    <cellStyle name="40% - Акцент1 2" xfId="50"/>
    <cellStyle name="40% - Акцент2" xfId="27" builtinId="35" customBuiltin="1"/>
    <cellStyle name="40% - Акцент2 2" xfId="52"/>
    <cellStyle name="40% - Акцент3" xfId="31" builtinId="39" customBuiltin="1"/>
    <cellStyle name="40% - Акцент3 2" xfId="54"/>
    <cellStyle name="40% - Акцент4" xfId="35" builtinId="43" customBuiltin="1"/>
    <cellStyle name="40% - Акцент4 2" xfId="56"/>
    <cellStyle name="40% - Акцент5" xfId="39" builtinId="47" customBuiltin="1"/>
    <cellStyle name="40% - Акцент5 2" xfId="58"/>
    <cellStyle name="40% - Акцент6" xfId="43" builtinId="51" customBuiltin="1"/>
    <cellStyle name="40% - Акцент6 2" xfId="60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3" builtinId="20" customBuiltin="1"/>
    <cellStyle name="Вывод" xfId="14" builtinId="21" customBuiltin="1"/>
    <cellStyle name="Вычисление" xfId="15" builtinId="22" customBuiltin="1"/>
    <cellStyle name="Заголовок 1" xfId="6" builtinId="16" customBuiltin="1"/>
    <cellStyle name="Заголовок 2" xfId="7" builtinId="17" customBuiltin="1"/>
    <cellStyle name="Заголовок 3" xfId="8" builtinId="18" customBuiltin="1"/>
    <cellStyle name="Заголовок 4" xfId="9" builtinId="19" customBuiltin="1"/>
    <cellStyle name="Звичайний 2" xfId="2"/>
    <cellStyle name="Звичайний 4" xfId="4"/>
    <cellStyle name="Итог" xfId="20" builtinId="25" customBuiltin="1"/>
    <cellStyle name="Контрольная ячейка" xfId="17" builtinId="23" customBuiltin="1"/>
    <cellStyle name="Название" xfId="5" builtinId="15" customBuiltin="1"/>
    <cellStyle name="Нейтральный" xfId="12" builtinId="28" customBuiltin="1"/>
    <cellStyle name="Обычный" xfId="0" builtinId="0"/>
    <cellStyle name="Обычный 2" xfId="1"/>
    <cellStyle name="Обычный 3" xfId="3"/>
    <cellStyle name="Обычный 4" xfId="45"/>
    <cellStyle name="Обычный 5" xfId="47"/>
    <cellStyle name="Плохой" xfId="11" builtinId="27" customBuiltin="1"/>
    <cellStyle name="Пояснение" xfId="19" builtinId="53" customBuiltin="1"/>
    <cellStyle name="Примечание 2" xfId="46"/>
    <cellStyle name="Примечание 3" xfId="48"/>
    <cellStyle name="Связанная ячейка" xfId="16" builtinId="24" customBuiltin="1"/>
    <cellStyle name="Текст предупреждения" xfId="18" builtinId="11" customBuiltin="1"/>
    <cellStyle name="Хороший" xfId="10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9"/>
  <sheetViews>
    <sheetView workbookViewId="0">
      <selection activeCell="E15" sqref="E15"/>
    </sheetView>
  </sheetViews>
  <sheetFormatPr defaultRowHeight="15"/>
  <cols>
    <col min="1" max="1" width="9.28515625" customWidth="1"/>
    <col min="5" max="5" width="14.7109375" customWidth="1"/>
    <col min="12" max="12" width="18" customWidth="1"/>
    <col min="18" max="18" width="11" customWidth="1"/>
    <col min="20" max="20" width="12" customWidth="1"/>
    <col min="27" max="27" width="12.28515625" customWidth="1"/>
    <col min="28" max="28" width="14.7109375" customWidth="1"/>
    <col min="32" max="32" width="21.7109375" customWidth="1"/>
    <col min="33" max="33" width="16.28515625" customWidth="1"/>
    <col min="35" max="35" width="15.42578125" customWidth="1"/>
    <col min="37" max="37" width="12.42578125" customWidth="1"/>
    <col min="38" max="38" width="11.5703125" customWidth="1"/>
    <col min="40" max="40" width="24.7109375" customWidth="1"/>
    <col min="41" max="41" width="26.42578125" customWidth="1"/>
    <col min="42" max="42" width="13.28515625" customWidth="1"/>
    <col min="43" max="43" width="13.7109375" customWidth="1"/>
    <col min="44" max="44" width="17.28515625" customWidth="1"/>
    <col min="51" max="51" width="19.7109375" customWidth="1"/>
    <col min="52" max="52" width="14.5703125" customWidth="1"/>
  </cols>
  <sheetData>
    <row r="1" spans="1:52" ht="18.75">
      <c r="A1" s="106" t="s">
        <v>64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</row>
    <row r="2" spans="1:52" s="9" customFormat="1" ht="18.7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7" t="s">
        <v>63</v>
      </c>
      <c r="AG2" s="107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</row>
    <row r="3" spans="1:52" s="9" customFormat="1" ht="18.7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7" t="s">
        <v>61</v>
      </c>
    </row>
    <row r="4" spans="1:52" s="5" customFormat="1" ht="18.7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8" t="s">
        <v>62</v>
      </c>
    </row>
    <row r="5" spans="1:52" ht="15.75">
      <c r="A5" s="80" t="s">
        <v>2</v>
      </c>
      <c r="B5" s="83" t="s">
        <v>1</v>
      </c>
      <c r="C5" s="86" t="s">
        <v>3</v>
      </c>
      <c r="D5" s="86" t="s">
        <v>4</v>
      </c>
      <c r="E5" s="77" t="s">
        <v>5</v>
      </c>
      <c r="F5" s="77" t="s">
        <v>6</v>
      </c>
      <c r="G5" s="86" t="s">
        <v>7</v>
      </c>
      <c r="H5" s="86" t="s">
        <v>8</v>
      </c>
      <c r="I5" s="89" t="s">
        <v>9</v>
      </c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1" t="s">
        <v>10</v>
      </c>
      <c r="AR5" s="92"/>
      <c r="AS5" s="92"/>
      <c r="AT5" s="92"/>
      <c r="AU5" s="92"/>
      <c r="AV5" s="92"/>
      <c r="AW5" s="92"/>
      <c r="AX5" s="92"/>
      <c r="AY5" s="92"/>
      <c r="AZ5" s="93"/>
    </row>
    <row r="6" spans="1:52" ht="15.75">
      <c r="A6" s="81"/>
      <c r="B6" s="84"/>
      <c r="C6" s="87"/>
      <c r="D6" s="87"/>
      <c r="E6" s="78"/>
      <c r="F6" s="78"/>
      <c r="G6" s="87"/>
      <c r="H6" s="87"/>
      <c r="I6" s="94" t="s">
        <v>11</v>
      </c>
      <c r="J6" s="95"/>
      <c r="K6" s="95"/>
      <c r="L6" s="95"/>
      <c r="M6" s="95"/>
      <c r="N6" s="95"/>
      <c r="O6" s="95"/>
      <c r="P6" s="95"/>
      <c r="Q6" s="95"/>
      <c r="R6" s="95"/>
      <c r="S6" s="95"/>
      <c r="T6" s="2"/>
      <c r="U6" s="96" t="s">
        <v>12</v>
      </c>
      <c r="V6" s="97"/>
      <c r="W6" s="97"/>
      <c r="X6" s="98"/>
      <c r="Y6" s="99" t="s">
        <v>13</v>
      </c>
      <c r="Z6" s="100"/>
      <c r="AA6" s="100"/>
      <c r="AB6" s="100"/>
      <c r="AC6" s="100"/>
      <c r="AD6" s="100"/>
      <c r="AE6" s="100"/>
      <c r="AF6" s="100"/>
      <c r="AG6" s="100"/>
      <c r="AH6" s="101"/>
      <c r="AI6" s="102" t="s">
        <v>14</v>
      </c>
      <c r="AJ6" s="103"/>
      <c r="AK6" s="103"/>
      <c r="AL6" s="103"/>
      <c r="AM6" s="103"/>
      <c r="AN6" s="103"/>
      <c r="AO6" s="103"/>
      <c r="AP6" s="103"/>
      <c r="AQ6" s="86" t="s">
        <v>15</v>
      </c>
      <c r="AR6" s="86" t="s">
        <v>16</v>
      </c>
      <c r="AS6" s="102" t="s">
        <v>17</v>
      </c>
      <c r="AT6" s="103"/>
      <c r="AU6" s="103"/>
      <c r="AV6" s="103"/>
      <c r="AW6" s="103"/>
      <c r="AX6" s="104"/>
      <c r="AY6" s="86" t="s">
        <v>18</v>
      </c>
      <c r="AZ6" s="86" t="s">
        <v>19</v>
      </c>
    </row>
    <row r="7" spans="1:52" ht="15.75" customHeight="1">
      <c r="A7" s="81"/>
      <c r="B7" s="84"/>
      <c r="C7" s="87"/>
      <c r="D7" s="87"/>
      <c r="E7" s="78"/>
      <c r="F7" s="78"/>
      <c r="G7" s="87"/>
      <c r="H7" s="87"/>
      <c r="I7" s="86" t="s">
        <v>20</v>
      </c>
      <c r="J7" s="86" t="s">
        <v>21</v>
      </c>
      <c r="K7" s="86" t="s">
        <v>22</v>
      </c>
      <c r="L7" s="86" t="s">
        <v>23</v>
      </c>
      <c r="M7" s="86" t="s">
        <v>24</v>
      </c>
      <c r="N7" s="94" t="s">
        <v>25</v>
      </c>
      <c r="O7" s="95"/>
      <c r="P7" s="95"/>
      <c r="Q7" s="95"/>
      <c r="R7" s="95"/>
      <c r="S7" s="95"/>
      <c r="T7" s="105"/>
      <c r="U7" s="86" t="s">
        <v>26</v>
      </c>
      <c r="V7" s="86" t="s">
        <v>27</v>
      </c>
      <c r="W7" s="86" t="s">
        <v>28</v>
      </c>
      <c r="X7" s="86" t="s">
        <v>29</v>
      </c>
      <c r="Y7" s="86" t="s">
        <v>30</v>
      </c>
      <c r="Z7" s="86" t="s">
        <v>31</v>
      </c>
      <c r="AA7" s="86" t="s">
        <v>32</v>
      </c>
      <c r="AB7" s="86" t="s">
        <v>33</v>
      </c>
      <c r="AC7" s="86" t="s">
        <v>34</v>
      </c>
      <c r="AD7" s="86" t="s">
        <v>35</v>
      </c>
      <c r="AE7" s="86" t="s">
        <v>36</v>
      </c>
      <c r="AF7" s="77" t="s">
        <v>37</v>
      </c>
      <c r="AG7" s="86" t="s">
        <v>38</v>
      </c>
      <c r="AH7" s="86" t="s">
        <v>39</v>
      </c>
      <c r="AI7" s="86" t="s">
        <v>40</v>
      </c>
      <c r="AJ7" s="86" t="s">
        <v>41</v>
      </c>
      <c r="AK7" s="86" t="s">
        <v>42</v>
      </c>
      <c r="AL7" s="86" t="s">
        <v>43</v>
      </c>
      <c r="AM7" s="86" t="s">
        <v>44</v>
      </c>
      <c r="AN7" s="86" t="s">
        <v>45</v>
      </c>
      <c r="AO7" s="86" t="s">
        <v>46</v>
      </c>
      <c r="AP7" s="86" t="s">
        <v>47</v>
      </c>
      <c r="AQ7" s="87"/>
      <c r="AR7" s="87"/>
      <c r="AS7" s="86" t="s">
        <v>48</v>
      </c>
      <c r="AT7" s="86" t="s">
        <v>49</v>
      </c>
      <c r="AU7" s="86" t="s">
        <v>50</v>
      </c>
      <c r="AV7" s="86" t="s">
        <v>51</v>
      </c>
      <c r="AW7" s="86" t="s">
        <v>52</v>
      </c>
      <c r="AX7" s="86" t="s">
        <v>53</v>
      </c>
      <c r="AY7" s="87"/>
      <c r="AZ7" s="87"/>
    </row>
    <row r="8" spans="1:52" ht="189">
      <c r="A8" s="82"/>
      <c r="B8" s="85"/>
      <c r="C8" s="88"/>
      <c r="D8" s="88"/>
      <c r="E8" s="79"/>
      <c r="F8" s="79"/>
      <c r="G8" s="88"/>
      <c r="H8" s="88"/>
      <c r="I8" s="88"/>
      <c r="J8" s="88"/>
      <c r="K8" s="88"/>
      <c r="L8" s="88"/>
      <c r="M8" s="88"/>
      <c r="N8" s="3" t="s">
        <v>54</v>
      </c>
      <c r="O8" s="3" t="s">
        <v>55</v>
      </c>
      <c r="P8" s="3" t="s">
        <v>56</v>
      </c>
      <c r="Q8" s="3" t="s">
        <v>57</v>
      </c>
      <c r="R8" s="3" t="s">
        <v>58</v>
      </c>
      <c r="S8" s="3" t="s">
        <v>59</v>
      </c>
      <c r="T8" s="1" t="s">
        <v>60</v>
      </c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79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</row>
    <row r="9" spans="1:52" ht="18.7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4">
        <v>13</v>
      </c>
      <c r="N9" s="4">
        <v>14</v>
      </c>
      <c r="O9" s="4">
        <v>15</v>
      </c>
      <c r="P9" s="4">
        <v>16</v>
      </c>
      <c r="Q9" s="4">
        <v>17</v>
      </c>
      <c r="R9" s="4">
        <v>18</v>
      </c>
      <c r="S9" s="4">
        <v>19</v>
      </c>
      <c r="T9" s="4">
        <v>20</v>
      </c>
      <c r="U9" s="4">
        <v>21</v>
      </c>
      <c r="V9" s="4">
        <v>22</v>
      </c>
      <c r="W9" s="4">
        <v>23</v>
      </c>
      <c r="X9" s="4">
        <v>24</v>
      </c>
      <c r="Y9" s="4">
        <v>25</v>
      </c>
      <c r="Z9" s="4">
        <v>26</v>
      </c>
      <c r="AA9" s="4">
        <v>27</v>
      </c>
      <c r="AB9" s="4">
        <v>28</v>
      </c>
      <c r="AC9" s="4">
        <v>29</v>
      </c>
      <c r="AD9" s="4">
        <v>30</v>
      </c>
      <c r="AE9" s="4">
        <v>31</v>
      </c>
      <c r="AF9" s="4">
        <v>32</v>
      </c>
      <c r="AG9" s="4">
        <v>33</v>
      </c>
      <c r="AH9" s="4">
        <v>34</v>
      </c>
      <c r="AI9" s="4">
        <v>35</v>
      </c>
      <c r="AJ9" s="4">
        <v>36</v>
      </c>
      <c r="AK9" s="4">
        <v>37</v>
      </c>
      <c r="AL9" s="4">
        <v>38</v>
      </c>
      <c r="AM9" s="4">
        <v>39</v>
      </c>
      <c r="AN9" s="4">
        <v>40</v>
      </c>
      <c r="AO9" s="4">
        <v>41</v>
      </c>
      <c r="AP9" s="4">
        <v>42</v>
      </c>
      <c r="AQ9" s="4">
        <v>43</v>
      </c>
      <c r="AR9" s="4">
        <v>44</v>
      </c>
      <c r="AS9" s="4">
        <v>45</v>
      </c>
      <c r="AT9" s="4">
        <v>46</v>
      </c>
      <c r="AU9" s="4">
        <v>47</v>
      </c>
      <c r="AV9" s="4">
        <v>48</v>
      </c>
      <c r="AW9" s="4">
        <v>49</v>
      </c>
      <c r="AX9" s="4">
        <v>50</v>
      </c>
      <c r="AY9" s="4">
        <v>51</v>
      </c>
      <c r="AZ9" s="4">
        <v>52</v>
      </c>
    </row>
  </sheetData>
  <mergeCells count="55">
    <mergeCell ref="AF2:AG2"/>
    <mergeCell ref="AT7:AT8"/>
    <mergeCell ref="AU7:AU8"/>
    <mergeCell ref="AV7:AV8"/>
    <mergeCell ref="AW7:AW8"/>
    <mergeCell ref="AF7:AF8"/>
    <mergeCell ref="AX7:AX8"/>
    <mergeCell ref="A1:AZ1"/>
    <mergeCell ref="AM7:AM8"/>
    <mergeCell ref="AN7:AN8"/>
    <mergeCell ref="AO7:AO8"/>
    <mergeCell ref="AP7:AP8"/>
    <mergeCell ref="AS7:AS8"/>
    <mergeCell ref="AG7:AG8"/>
    <mergeCell ref="AH7:AH8"/>
    <mergeCell ref="AI7:AI8"/>
    <mergeCell ref="AJ7:AJ8"/>
    <mergeCell ref="AK7:AK8"/>
    <mergeCell ref="AL7:AL8"/>
    <mergeCell ref="AA7:AA8"/>
    <mergeCell ref="AB7:AB8"/>
    <mergeCell ref="AC7:AC8"/>
    <mergeCell ref="AD7:AD8"/>
    <mergeCell ref="L7:L8"/>
    <mergeCell ref="M7:M8"/>
    <mergeCell ref="N7:T7"/>
    <mergeCell ref="AE7:AE8"/>
    <mergeCell ref="U7:U8"/>
    <mergeCell ref="V7:V8"/>
    <mergeCell ref="W7:W8"/>
    <mergeCell ref="X7:X8"/>
    <mergeCell ref="Y7:Y8"/>
    <mergeCell ref="Z7:Z8"/>
    <mergeCell ref="G5:G8"/>
    <mergeCell ref="H5:H8"/>
    <mergeCell ref="I5:AP5"/>
    <mergeCell ref="AQ5:AZ5"/>
    <mergeCell ref="I6:S6"/>
    <mergeCell ref="U6:X6"/>
    <mergeCell ref="Y6:AH6"/>
    <mergeCell ref="AI6:AP6"/>
    <mergeCell ref="AQ6:AQ8"/>
    <mergeCell ref="AR6:AR8"/>
    <mergeCell ref="AS6:AX6"/>
    <mergeCell ref="AY6:AY8"/>
    <mergeCell ref="AZ6:AZ8"/>
    <mergeCell ref="I7:I8"/>
    <mergeCell ref="J7:J8"/>
    <mergeCell ref="K7:K8"/>
    <mergeCell ref="F5:F8"/>
    <mergeCell ref="A5:A8"/>
    <mergeCell ref="B5:B8"/>
    <mergeCell ref="C5:C8"/>
    <mergeCell ref="D5:D8"/>
    <mergeCell ref="E5:E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F30"/>
  <sheetViews>
    <sheetView showGridLines="0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RowHeight="15"/>
  <cols>
    <col min="1" max="1" width="7.7109375" customWidth="1"/>
    <col min="2" max="2" width="13.42578125" customWidth="1"/>
    <col min="3" max="6" width="10.7109375" customWidth="1"/>
    <col min="7" max="7" width="12.140625" customWidth="1"/>
    <col min="8" max="10" width="10.7109375" customWidth="1"/>
    <col min="11" max="84" width="11.28515625" customWidth="1"/>
  </cols>
  <sheetData>
    <row r="1" spans="1:84" s="6" customFormat="1" ht="32.25" customHeight="1">
      <c r="A1" s="126" t="s">
        <v>120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08" t="s">
        <v>0</v>
      </c>
      <c r="B3" s="111" t="s">
        <v>65</v>
      </c>
      <c r="C3" s="114" t="s">
        <v>66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6"/>
      <c r="Y3" s="117" t="s">
        <v>67</v>
      </c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 t="s">
        <v>68</v>
      </c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20" t="s">
        <v>69</v>
      </c>
      <c r="CD3" s="121"/>
      <c r="CE3" s="124" t="s">
        <v>100</v>
      </c>
      <c r="CF3" s="124"/>
    </row>
    <row r="4" spans="1:84" s="6" customFormat="1" ht="97.5" customHeight="1">
      <c r="A4" s="109"/>
      <c r="B4" s="112"/>
      <c r="C4" s="125" t="s">
        <v>70</v>
      </c>
      <c r="D4" s="125"/>
      <c r="E4" s="118" t="s">
        <v>93</v>
      </c>
      <c r="F4" s="119"/>
      <c r="G4" s="118" t="s">
        <v>101</v>
      </c>
      <c r="H4" s="119"/>
      <c r="I4" s="118" t="s">
        <v>102</v>
      </c>
      <c r="J4" s="119"/>
      <c r="K4" s="118" t="s">
        <v>103</v>
      </c>
      <c r="L4" s="119"/>
      <c r="M4" s="118" t="s">
        <v>104</v>
      </c>
      <c r="N4" s="119"/>
      <c r="O4" s="118" t="s">
        <v>105</v>
      </c>
      <c r="P4" s="119"/>
      <c r="Q4" s="118" t="s">
        <v>106</v>
      </c>
      <c r="R4" s="119"/>
      <c r="S4" s="118" t="s">
        <v>107</v>
      </c>
      <c r="T4" s="119"/>
      <c r="U4" s="118" t="s">
        <v>108</v>
      </c>
      <c r="V4" s="119"/>
      <c r="W4" s="118" t="s">
        <v>71</v>
      </c>
      <c r="X4" s="119"/>
      <c r="Y4" s="118" t="s">
        <v>72</v>
      </c>
      <c r="Z4" s="119"/>
      <c r="AA4" s="118" t="s">
        <v>73</v>
      </c>
      <c r="AB4" s="119"/>
      <c r="AC4" s="118" t="s">
        <v>74</v>
      </c>
      <c r="AD4" s="119"/>
      <c r="AE4" s="118" t="s">
        <v>75</v>
      </c>
      <c r="AF4" s="119"/>
      <c r="AG4" s="118" t="s">
        <v>76</v>
      </c>
      <c r="AH4" s="119"/>
      <c r="AI4" s="118" t="s">
        <v>77</v>
      </c>
      <c r="AJ4" s="119"/>
      <c r="AK4" s="118" t="s">
        <v>78</v>
      </c>
      <c r="AL4" s="119"/>
      <c r="AM4" s="118" t="s">
        <v>79</v>
      </c>
      <c r="AN4" s="119"/>
      <c r="AO4" s="118" t="s">
        <v>80</v>
      </c>
      <c r="AP4" s="119"/>
      <c r="AQ4" s="118" t="s">
        <v>81</v>
      </c>
      <c r="AR4" s="119"/>
      <c r="AS4" s="118" t="s">
        <v>82</v>
      </c>
      <c r="AT4" s="119"/>
      <c r="AU4" s="118" t="s">
        <v>83</v>
      </c>
      <c r="AV4" s="119"/>
      <c r="AW4" s="118" t="s">
        <v>84</v>
      </c>
      <c r="AX4" s="119"/>
      <c r="AY4" s="118" t="s">
        <v>85</v>
      </c>
      <c r="AZ4" s="119"/>
      <c r="BA4" s="118" t="s">
        <v>86</v>
      </c>
      <c r="BB4" s="119"/>
      <c r="BC4" s="118" t="s">
        <v>87</v>
      </c>
      <c r="BD4" s="119"/>
      <c r="BE4" s="118" t="s">
        <v>88</v>
      </c>
      <c r="BF4" s="119"/>
      <c r="BG4" s="118" t="s">
        <v>89</v>
      </c>
      <c r="BH4" s="119"/>
      <c r="BI4" s="125" t="s">
        <v>90</v>
      </c>
      <c r="BJ4" s="125"/>
      <c r="BK4" s="125" t="s">
        <v>91</v>
      </c>
      <c r="BL4" s="125"/>
      <c r="BM4" s="125" t="s">
        <v>92</v>
      </c>
      <c r="BN4" s="125"/>
      <c r="BO4" s="125" t="s">
        <v>109</v>
      </c>
      <c r="BP4" s="125"/>
      <c r="BQ4" s="125" t="s">
        <v>74</v>
      </c>
      <c r="BR4" s="125"/>
      <c r="BS4" s="125" t="s">
        <v>94</v>
      </c>
      <c r="BT4" s="125"/>
      <c r="BU4" s="125" t="s">
        <v>95</v>
      </c>
      <c r="BV4" s="125"/>
      <c r="BW4" s="125" t="s">
        <v>96</v>
      </c>
      <c r="BX4" s="125"/>
      <c r="BY4" s="125" t="s">
        <v>110</v>
      </c>
      <c r="BZ4" s="125"/>
      <c r="CA4" s="125" t="s">
        <v>97</v>
      </c>
      <c r="CB4" s="125"/>
      <c r="CC4" s="122"/>
      <c r="CD4" s="123"/>
      <c r="CE4" s="124"/>
      <c r="CF4" s="124"/>
    </row>
    <row r="5" spans="1:84" s="6" customFormat="1" ht="51" customHeight="1">
      <c r="A5" s="110"/>
      <c r="B5" s="113"/>
      <c r="C5" s="67" t="s">
        <v>98</v>
      </c>
      <c r="D5" s="67" t="s">
        <v>99</v>
      </c>
      <c r="E5" s="67" t="s">
        <v>98</v>
      </c>
      <c r="F5" s="67" t="s">
        <v>99</v>
      </c>
      <c r="G5" s="17" t="s">
        <v>98</v>
      </c>
      <c r="H5" s="17" t="s">
        <v>99</v>
      </c>
      <c r="I5" s="16" t="s">
        <v>98</v>
      </c>
      <c r="J5" s="67" t="s">
        <v>99</v>
      </c>
      <c r="K5" s="16" t="s">
        <v>98</v>
      </c>
      <c r="L5" s="67" t="s">
        <v>99</v>
      </c>
      <c r="M5" s="67" t="s">
        <v>98</v>
      </c>
      <c r="N5" s="67" t="s">
        <v>99</v>
      </c>
      <c r="O5" s="67" t="s">
        <v>98</v>
      </c>
      <c r="P5" s="67" t="s">
        <v>99</v>
      </c>
      <c r="Q5" s="67" t="s">
        <v>98</v>
      </c>
      <c r="R5" s="67" t="s">
        <v>99</v>
      </c>
      <c r="S5" s="67" t="s">
        <v>98</v>
      </c>
      <c r="T5" s="67" t="s">
        <v>99</v>
      </c>
      <c r="U5" s="67" t="s">
        <v>98</v>
      </c>
      <c r="V5" s="67" t="s">
        <v>99</v>
      </c>
      <c r="W5" s="67" t="s">
        <v>98</v>
      </c>
      <c r="X5" s="67" t="s">
        <v>99</v>
      </c>
      <c r="Y5" s="67" t="s">
        <v>98</v>
      </c>
      <c r="Z5" s="67" t="s">
        <v>99</v>
      </c>
      <c r="AA5" s="67" t="s">
        <v>98</v>
      </c>
      <c r="AB5" s="67" t="s">
        <v>99</v>
      </c>
      <c r="AC5" s="67" t="s">
        <v>98</v>
      </c>
      <c r="AD5" s="67" t="s">
        <v>99</v>
      </c>
      <c r="AE5" s="67" t="s">
        <v>98</v>
      </c>
      <c r="AF5" s="67" t="s">
        <v>99</v>
      </c>
      <c r="AG5" s="67" t="s">
        <v>98</v>
      </c>
      <c r="AH5" s="67" t="s">
        <v>99</v>
      </c>
      <c r="AI5" s="67" t="s">
        <v>98</v>
      </c>
      <c r="AJ5" s="67" t="s">
        <v>99</v>
      </c>
      <c r="AK5" s="67" t="s">
        <v>98</v>
      </c>
      <c r="AL5" s="67" t="s">
        <v>99</v>
      </c>
      <c r="AM5" s="67" t="s">
        <v>98</v>
      </c>
      <c r="AN5" s="67" t="s">
        <v>99</v>
      </c>
      <c r="AO5" s="67" t="s">
        <v>98</v>
      </c>
      <c r="AP5" s="67" t="s">
        <v>99</v>
      </c>
      <c r="AQ5" s="67" t="s">
        <v>98</v>
      </c>
      <c r="AR5" s="67" t="s">
        <v>99</v>
      </c>
      <c r="AS5" s="67" t="s">
        <v>98</v>
      </c>
      <c r="AT5" s="67" t="s">
        <v>99</v>
      </c>
      <c r="AU5" s="67" t="s">
        <v>98</v>
      </c>
      <c r="AV5" s="67" t="s">
        <v>99</v>
      </c>
      <c r="AW5" s="67" t="s">
        <v>98</v>
      </c>
      <c r="AX5" s="67" t="s">
        <v>99</v>
      </c>
      <c r="AY5" s="67" t="s">
        <v>98</v>
      </c>
      <c r="AZ5" s="67" t="s">
        <v>99</v>
      </c>
      <c r="BA5" s="68" t="s">
        <v>98</v>
      </c>
      <c r="BB5" s="68" t="s">
        <v>99</v>
      </c>
      <c r="BC5" s="67" t="s">
        <v>98</v>
      </c>
      <c r="BD5" s="67" t="s">
        <v>99</v>
      </c>
      <c r="BE5" s="67" t="s">
        <v>98</v>
      </c>
      <c r="BF5" s="67" t="s">
        <v>99</v>
      </c>
      <c r="BG5" s="67" t="s">
        <v>98</v>
      </c>
      <c r="BH5" s="67" t="s">
        <v>99</v>
      </c>
      <c r="BI5" s="67" t="s">
        <v>98</v>
      </c>
      <c r="BJ5" s="67" t="s">
        <v>99</v>
      </c>
      <c r="BK5" s="67" t="s">
        <v>98</v>
      </c>
      <c r="BL5" s="67" t="s">
        <v>99</v>
      </c>
      <c r="BM5" s="67" t="s">
        <v>98</v>
      </c>
      <c r="BN5" s="67" t="s">
        <v>99</v>
      </c>
      <c r="BO5" s="68" t="s">
        <v>98</v>
      </c>
      <c r="BP5" s="68" t="s">
        <v>99</v>
      </c>
      <c r="BQ5" s="67" t="s">
        <v>98</v>
      </c>
      <c r="BR5" s="67" t="s">
        <v>99</v>
      </c>
      <c r="BS5" s="67" t="s">
        <v>98</v>
      </c>
      <c r="BT5" s="67" t="s">
        <v>99</v>
      </c>
      <c r="BU5" s="67" t="s">
        <v>98</v>
      </c>
      <c r="BV5" s="67" t="s">
        <v>99</v>
      </c>
      <c r="BW5" s="67" t="s">
        <v>98</v>
      </c>
      <c r="BX5" s="67" t="s">
        <v>99</v>
      </c>
      <c r="BY5" s="67" t="s">
        <v>98</v>
      </c>
      <c r="BZ5" s="67" t="s">
        <v>99</v>
      </c>
      <c r="CA5" s="67" t="s">
        <v>98</v>
      </c>
      <c r="CB5" s="67" t="s">
        <v>99</v>
      </c>
      <c r="CC5" s="67" t="s">
        <v>98</v>
      </c>
      <c r="CD5" s="67" t="s">
        <v>99</v>
      </c>
      <c r="CE5" s="67" t="s">
        <v>98</v>
      </c>
      <c r="CF5" s="67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73" customFormat="1" ht="16.5" customHeight="1">
      <c r="A7" s="70">
        <v>1</v>
      </c>
      <c r="B7" s="27">
        <v>45901</v>
      </c>
      <c r="C7" s="28">
        <v>8163.55</v>
      </c>
      <c r="D7" s="28">
        <v>6503.1</v>
      </c>
      <c r="E7" s="28">
        <v>10267.67</v>
      </c>
      <c r="F7" s="71">
        <v>0</v>
      </c>
      <c r="G7" s="28">
        <v>179604.87</v>
      </c>
      <c r="H7" s="71">
        <v>0</v>
      </c>
      <c r="I7" s="71">
        <v>0</v>
      </c>
      <c r="J7" s="71">
        <v>0</v>
      </c>
      <c r="K7" s="28">
        <v>72000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28">
        <v>24175.84</v>
      </c>
      <c r="V7" s="71">
        <v>0</v>
      </c>
      <c r="W7" s="28">
        <v>245860.25</v>
      </c>
      <c r="X7" s="28">
        <v>6503.1</v>
      </c>
      <c r="Y7" s="28">
        <v>3815.23</v>
      </c>
      <c r="Z7" s="28">
        <v>1310.3499999999999</v>
      </c>
      <c r="AA7" s="28">
        <v>38762.239999999998</v>
      </c>
      <c r="AB7" s="28">
        <v>5617.06</v>
      </c>
      <c r="AC7" s="71">
        <v>0</v>
      </c>
      <c r="AD7" s="71">
        <v>0</v>
      </c>
      <c r="AE7" s="71">
        <v>0</v>
      </c>
      <c r="AF7" s="71">
        <v>0</v>
      </c>
      <c r="AG7" s="28">
        <v>9.2200000000000006</v>
      </c>
      <c r="AH7" s="71">
        <v>0</v>
      </c>
      <c r="AI7" s="71">
        <v>0</v>
      </c>
      <c r="AJ7" s="71">
        <v>0</v>
      </c>
      <c r="AK7" s="71">
        <v>0</v>
      </c>
      <c r="AL7" s="71">
        <v>0</v>
      </c>
      <c r="AM7" s="71">
        <v>0</v>
      </c>
      <c r="AN7" s="71">
        <v>0</v>
      </c>
      <c r="AO7" s="28">
        <v>68.010000000000005</v>
      </c>
      <c r="AP7" s="71">
        <v>0</v>
      </c>
      <c r="AQ7" s="71">
        <v>0</v>
      </c>
      <c r="AR7" s="71">
        <v>0</v>
      </c>
      <c r="AS7" s="71">
        <v>0</v>
      </c>
      <c r="AT7" s="71">
        <v>0</v>
      </c>
      <c r="AU7" s="28">
        <v>0.3</v>
      </c>
      <c r="AV7" s="28">
        <v>0</v>
      </c>
      <c r="AW7" s="72">
        <v>0</v>
      </c>
      <c r="AX7" s="72">
        <v>0</v>
      </c>
      <c r="AY7" s="28">
        <v>1482.23</v>
      </c>
      <c r="AZ7" s="28">
        <v>755.07</v>
      </c>
      <c r="BA7" s="71">
        <v>0</v>
      </c>
      <c r="BB7" s="71">
        <v>0</v>
      </c>
      <c r="BC7" s="71">
        <v>0</v>
      </c>
      <c r="BD7" s="71">
        <v>0</v>
      </c>
      <c r="BE7" s="71">
        <v>0</v>
      </c>
      <c r="BF7" s="71">
        <v>0</v>
      </c>
      <c r="BG7" s="28">
        <v>44137.22</v>
      </c>
      <c r="BH7" s="28">
        <v>7682.47</v>
      </c>
      <c r="BI7" s="28">
        <v>51.49</v>
      </c>
      <c r="BJ7" s="28">
        <v>51.49</v>
      </c>
      <c r="BK7" s="71">
        <v>0</v>
      </c>
      <c r="BL7" s="71">
        <v>0</v>
      </c>
      <c r="BM7" s="71">
        <v>0</v>
      </c>
      <c r="BN7" s="71">
        <v>0</v>
      </c>
      <c r="BO7" s="71">
        <v>0</v>
      </c>
      <c r="BP7" s="71">
        <v>0</v>
      </c>
      <c r="BQ7" s="28">
        <v>25179.14</v>
      </c>
      <c r="BR7" s="28">
        <v>25131.79</v>
      </c>
      <c r="BS7" s="28">
        <v>896.89</v>
      </c>
      <c r="BT7" s="71">
        <v>0</v>
      </c>
      <c r="BU7" s="71">
        <v>0</v>
      </c>
      <c r="BV7" s="71">
        <v>0</v>
      </c>
      <c r="BW7" s="72">
        <v>0</v>
      </c>
      <c r="BX7" s="72">
        <v>0</v>
      </c>
      <c r="BY7" s="28">
        <v>335.26</v>
      </c>
      <c r="BZ7" s="28">
        <v>0</v>
      </c>
      <c r="CA7" s="28">
        <v>26462.78</v>
      </c>
      <c r="CB7" s="28">
        <v>25183.279999999999</v>
      </c>
      <c r="CC7" s="28">
        <v>17674.439999999999</v>
      </c>
      <c r="CD7" s="28">
        <v>1920.62</v>
      </c>
      <c r="CE7" s="26">
        <v>1391.0499</v>
      </c>
      <c r="CF7" s="26">
        <v>338.59399999999999</v>
      </c>
    </row>
    <row r="8" spans="1:84" s="73" customFormat="1" ht="16.5" customHeight="1">
      <c r="A8" s="70">
        <f>A7+1</f>
        <v>2</v>
      </c>
      <c r="B8" s="27">
        <v>45902</v>
      </c>
      <c r="C8" s="28">
        <v>10938.07</v>
      </c>
      <c r="D8" s="28">
        <v>8866.1299999999992</v>
      </c>
      <c r="E8" s="28">
        <v>10787.3</v>
      </c>
      <c r="F8" s="71">
        <v>0</v>
      </c>
      <c r="G8" s="28">
        <v>179832.47</v>
      </c>
      <c r="H8" s="71">
        <v>0</v>
      </c>
      <c r="I8" s="71">
        <v>0</v>
      </c>
      <c r="J8" s="71">
        <v>0</v>
      </c>
      <c r="K8" s="28">
        <v>82000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28">
        <v>24175.84</v>
      </c>
      <c r="V8" s="71">
        <v>0</v>
      </c>
      <c r="W8" s="28">
        <v>259382</v>
      </c>
      <c r="X8" s="28">
        <v>8866.1299999999992</v>
      </c>
      <c r="Y8" s="28">
        <v>3662.31</v>
      </c>
      <c r="Z8" s="28">
        <v>1284.52</v>
      </c>
      <c r="AA8" s="28">
        <v>43172.17</v>
      </c>
      <c r="AB8" s="28">
        <v>5624.13</v>
      </c>
      <c r="AC8" s="71">
        <v>0</v>
      </c>
      <c r="AD8" s="71">
        <v>0</v>
      </c>
      <c r="AE8" s="71">
        <v>0</v>
      </c>
      <c r="AF8" s="71">
        <v>0</v>
      </c>
      <c r="AG8" s="28">
        <v>9.2200000000000006</v>
      </c>
      <c r="AH8" s="71">
        <v>0</v>
      </c>
      <c r="AI8" s="71">
        <v>0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28">
        <v>2.19</v>
      </c>
      <c r="AP8" s="71">
        <v>0</v>
      </c>
      <c r="AQ8" s="71">
        <v>0</v>
      </c>
      <c r="AR8" s="71">
        <v>0</v>
      </c>
      <c r="AS8" s="71">
        <v>0</v>
      </c>
      <c r="AT8" s="71">
        <v>0</v>
      </c>
      <c r="AU8" s="28">
        <v>296.8</v>
      </c>
      <c r="AV8" s="28">
        <v>292.64999999999998</v>
      </c>
      <c r="AW8" s="72">
        <v>0</v>
      </c>
      <c r="AX8" s="72">
        <v>0</v>
      </c>
      <c r="AY8" s="28">
        <v>1485.93</v>
      </c>
      <c r="AZ8" s="28">
        <v>755.33</v>
      </c>
      <c r="BA8" s="71">
        <v>0</v>
      </c>
      <c r="BB8" s="71">
        <v>0</v>
      </c>
      <c r="BC8" s="71">
        <v>0</v>
      </c>
      <c r="BD8" s="71">
        <v>0</v>
      </c>
      <c r="BE8" s="71">
        <v>0</v>
      </c>
      <c r="BF8" s="71">
        <v>0</v>
      </c>
      <c r="BG8" s="28">
        <v>48628.62</v>
      </c>
      <c r="BH8" s="28">
        <v>7956.63</v>
      </c>
      <c r="BI8" s="28">
        <v>51.85</v>
      </c>
      <c r="BJ8" s="28">
        <v>51.85</v>
      </c>
      <c r="BK8" s="71">
        <v>0</v>
      </c>
      <c r="BL8" s="71">
        <v>0</v>
      </c>
      <c r="BM8" s="71">
        <v>0</v>
      </c>
      <c r="BN8" s="71">
        <v>0</v>
      </c>
      <c r="BO8" s="71">
        <v>0</v>
      </c>
      <c r="BP8" s="71">
        <v>0</v>
      </c>
      <c r="BQ8" s="28">
        <v>22801.57</v>
      </c>
      <c r="BR8" s="28">
        <v>22776.53</v>
      </c>
      <c r="BS8" s="28">
        <v>857.03</v>
      </c>
      <c r="BT8" s="71">
        <v>0</v>
      </c>
      <c r="BU8" s="71">
        <v>0</v>
      </c>
      <c r="BV8" s="71">
        <v>0</v>
      </c>
      <c r="BW8" s="72">
        <v>0</v>
      </c>
      <c r="BX8" s="72">
        <v>0</v>
      </c>
      <c r="BY8" s="28">
        <v>115.14</v>
      </c>
      <c r="BZ8" s="28">
        <v>47.39</v>
      </c>
      <c r="CA8" s="28">
        <v>23825.58</v>
      </c>
      <c r="CB8" s="28">
        <v>22875.77</v>
      </c>
      <c r="CC8" s="28">
        <v>24803.040000000001</v>
      </c>
      <c r="CD8" s="28">
        <v>1989.16</v>
      </c>
      <c r="CE8" s="26">
        <v>1045.7670000000001</v>
      </c>
      <c r="CF8" s="26">
        <v>445.7226</v>
      </c>
    </row>
    <row r="9" spans="1:84" s="73" customFormat="1" ht="16.5" customHeight="1">
      <c r="A9" s="70">
        <f t="shared" ref="A9:A29" si="0">A8+1</f>
        <v>3</v>
      </c>
      <c r="B9" s="27">
        <v>45903</v>
      </c>
      <c r="C9" s="28">
        <v>10825.53</v>
      </c>
      <c r="D9" s="28">
        <v>8520.9500000000007</v>
      </c>
      <c r="E9" s="28">
        <v>12238.32</v>
      </c>
      <c r="F9" s="71">
        <v>0</v>
      </c>
      <c r="G9" s="28">
        <v>179771.37</v>
      </c>
      <c r="H9" s="71">
        <v>0</v>
      </c>
      <c r="I9" s="71">
        <v>0</v>
      </c>
      <c r="J9" s="71">
        <v>0</v>
      </c>
      <c r="K9" s="28">
        <v>70000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  <c r="U9" s="28">
        <v>24175.84</v>
      </c>
      <c r="V9" s="71">
        <v>0</v>
      </c>
      <c r="W9" s="28">
        <v>248659.37</v>
      </c>
      <c r="X9" s="28">
        <v>8520.9500000000007</v>
      </c>
      <c r="Y9" s="28">
        <v>3658.03</v>
      </c>
      <c r="Z9" s="28">
        <v>1348.53</v>
      </c>
      <c r="AA9" s="28">
        <v>39393.919999999998</v>
      </c>
      <c r="AB9" s="28">
        <v>5651.24</v>
      </c>
      <c r="AC9" s="71">
        <v>0</v>
      </c>
      <c r="AD9" s="71">
        <v>0</v>
      </c>
      <c r="AE9" s="71">
        <v>0</v>
      </c>
      <c r="AF9" s="71">
        <v>0</v>
      </c>
      <c r="AG9" s="28">
        <v>9.2200000000000006</v>
      </c>
      <c r="AH9" s="71">
        <v>0</v>
      </c>
      <c r="AI9" s="71">
        <v>0</v>
      </c>
      <c r="AJ9" s="71">
        <v>0</v>
      </c>
      <c r="AK9" s="71">
        <v>0</v>
      </c>
      <c r="AL9" s="71">
        <v>0</v>
      </c>
      <c r="AM9" s="71">
        <v>0</v>
      </c>
      <c r="AN9" s="71">
        <v>0</v>
      </c>
      <c r="AO9" s="28">
        <v>4.3899999999999997</v>
      </c>
      <c r="AP9" s="71">
        <v>0</v>
      </c>
      <c r="AQ9" s="71">
        <v>0</v>
      </c>
      <c r="AR9" s="71">
        <v>0</v>
      </c>
      <c r="AS9" s="71">
        <v>0</v>
      </c>
      <c r="AT9" s="71">
        <v>0</v>
      </c>
      <c r="AU9" s="28">
        <v>47.42</v>
      </c>
      <c r="AV9" s="28">
        <v>41.37</v>
      </c>
      <c r="AW9" s="72">
        <v>0</v>
      </c>
      <c r="AX9" s="72">
        <v>0</v>
      </c>
      <c r="AY9" s="28">
        <v>1488.18</v>
      </c>
      <c r="AZ9" s="28">
        <v>755.57</v>
      </c>
      <c r="BA9" s="71">
        <v>0</v>
      </c>
      <c r="BB9" s="71">
        <v>0</v>
      </c>
      <c r="BC9" s="71">
        <v>0</v>
      </c>
      <c r="BD9" s="71">
        <v>0</v>
      </c>
      <c r="BE9" s="71">
        <v>0</v>
      </c>
      <c r="BF9" s="71">
        <v>0</v>
      </c>
      <c r="BG9" s="28">
        <v>44601.16</v>
      </c>
      <c r="BH9" s="28">
        <v>7796.7</v>
      </c>
      <c r="BI9" s="28">
        <v>52.19</v>
      </c>
      <c r="BJ9" s="28">
        <v>52.19</v>
      </c>
      <c r="BK9" s="71">
        <v>0</v>
      </c>
      <c r="BL9" s="71">
        <v>0</v>
      </c>
      <c r="BM9" s="71">
        <v>0</v>
      </c>
      <c r="BN9" s="71">
        <v>0</v>
      </c>
      <c r="BO9" s="71">
        <v>0</v>
      </c>
      <c r="BP9" s="71">
        <v>0</v>
      </c>
      <c r="BQ9" s="28">
        <v>23013.3</v>
      </c>
      <c r="BR9" s="28">
        <v>22908.9</v>
      </c>
      <c r="BS9" s="28">
        <v>864.72</v>
      </c>
      <c r="BT9" s="71">
        <v>0</v>
      </c>
      <c r="BU9" s="71">
        <v>0</v>
      </c>
      <c r="BV9" s="71">
        <v>0</v>
      </c>
      <c r="BW9" s="72">
        <v>0</v>
      </c>
      <c r="BX9" s="72">
        <v>0</v>
      </c>
      <c r="BY9" s="28">
        <v>210.55</v>
      </c>
      <c r="BZ9" s="28">
        <v>0</v>
      </c>
      <c r="CA9" s="28">
        <v>24140.77</v>
      </c>
      <c r="CB9" s="28">
        <v>22961.1</v>
      </c>
      <c r="CC9" s="28">
        <v>20460.39</v>
      </c>
      <c r="CD9" s="28">
        <v>1949.18</v>
      </c>
      <c r="CE9" s="26">
        <v>1215.3205</v>
      </c>
      <c r="CF9" s="26">
        <v>437.15649999999999</v>
      </c>
    </row>
    <row r="10" spans="1:84" s="73" customFormat="1" ht="16.5" customHeight="1">
      <c r="A10" s="70">
        <f t="shared" si="0"/>
        <v>4</v>
      </c>
      <c r="B10" s="27">
        <v>45904</v>
      </c>
      <c r="C10" s="28">
        <v>10240.25</v>
      </c>
      <c r="D10" s="28">
        <v>8497.85</v>
      </c>
      <c r="E10" s="28">
        <v>10604.29</v>
      </c>
      <c r="F10" s="71">
        <v>0</v>
      </c>
      <c r="G10" s="28">
        <v>188789.73</v>
      </c>
      <c r="H10" s="71">
        <v>0</v>
      </c>
      <c r="I10" s="71">
        <v>0</v>
      </c>
      <c r="J10" s="71">
        <v>0</v>
      </c>
      <c r="K10" s="28">
        <v>65000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28">
        <v>24175.84</v>
      </c>
      <c r="V10" s="71">
        <v>0</v>
      </c>
      <c r="W10" s="28">
        <v>250458.43</v>
      </c>
      <c r="X10" s="28">
        <v>8497.85</v>
      </c>
      <c r="Y10" s="28">
        <v>3664.61</v>
      </c>
      <c r="Z10" s="28">
        <v>1347.36</v>
      </c>
      <c r="AA10" s="28">
        <v>40904.42</v>
      </c>
      <c r="AB10" s="28">
        <v>5623.32</v>
      </c>
      <c r="AC10" s="71">
        <v>0</v>
      </c>
      <c r="AD10" s="71">
        <v>0</v>
      </c>
      <c r="AE10" s="71">
        <v>0</v>
      </c>
      <c r="AF10" s="71">
        <v>0</v>
      </c>
      <c r="AG10" s="28">
        <v>9.2200000000000006</v>
      </c>
      <c r="AH10" s="71">
        <v>0</v>
      </c>
      <c r="AI10" s="71">
        <v>0</v>
      </c>
      <c r="AJ10" s="71">
        <v>0</v>
      </c>
      <c r="AK10" s="71">
        <v>0</v>
      </c>
      <c r="AL10" s="71">
        <v>0</v>
      </c>
      <c r="AM10" s="71">
        <v>0</v>
      </c>
      <c r="AN10" s="71">
        <v>0</v>
      </c>
      <c r="AO10" s="28">
        <v>6.58</v>
      </c>
      <c r="AP10" s="71">
        <v>0</v>
      </c>
      <c r="AQ10" s="71">
        <v>0</v>
      </c>
      <c r="AR10" s="71">
        <v>0</v>
      </c>
      <c r="AS10" s="71">
        <v>0</v>
      </c>
      <c r="AT10" s="71">
        <v>0</v>
      </c>
      <c r="AU10" s="28">
        <v>2.69</v>
      </c>
      <c r="AV10" s="28">
        <v>0</v>
      </c>
      <c r="AW10" s="72">
        <v>0</v>
      </c>
      <c r="AX10" s="72">
        <v>0</v>
      </c>
      <c r="AY10" s="28">
        <v>1493.1</v>
      </c>
      <c r="AZ10" s="28">
        <v>755.51</v>
      </c>
      <c r="BA10" s="71">
        <v>0</v>
      </c>
      <c r="BB10" s="71">
        <v>0</v>
      </c>
      <c r="BC10" s="71">
        <v>0</v>
      </c>
      <c r="BD10" s="71">
        <v>0</v>
      </c>
      <c r="BE10" s="71">
        <v>0</v>
      </c>
      <c r="BF10" s="71">
        <v>0</v>
      </c>
      <c r="BG10" s="28">
        <v>46080.63</v>
      </c>
      <c r="BH10" s="28">
        <v>7726.19</v>
      </c>
      <c r="BI10" s="28">
        <v>52.46</v>
      </c>
      <c r="BJ10" s="28">
        <v>52.46</v>
      </c>
      <c r="BK10" s="71">
        <v>0</v>
      </c>
      <c r="BL10" s="71">
        <v>0</v>
      </c>
      <c r="BM10" s="71">
        <v>0</v>
      </c>
      <c r="BN10" s="71">
        <v>0</v>
      </c>
      <c r="BO10" s="71">
        <v>0</v>
      </c>
      <c r="BP10" s="71">
        <v>0</v>
      </c>
      <c r="BQ10" s="28">
        <v>22932.94</v>
      </c>
      <c r="BR10" s="28">
        <v>22888.62</v>
      </c>
      <c r="BS10" s="28">
        <v>1090.19</v>
      </c>
      <c r="BT10" s="71">
        <v>0</v>
      </c>
      <c r="BU10" s="71">
        <v>0</v>
      </c>
      <c r="BV10" s="71">
        <v>0</v>
      </c>
      <c r="BW10" s="72">
        <v>0</v>
      </c>
      <c r="BX10" s="72">
        <v>0</v>
      </c>
      <c r="BY10" s="28">
        <v>197.5</v>
      </c>
      <c r="BZ10" s="28">
        <v>0</v>
      </c>
      <c r="CA10" s="28">
        <v>24273.09</v>
      </c>
      <c r="CB10" s="28">
        <v>22941.08</v>
      </c>
      <c r="CC10" s="28">
        <v>21807.53</v>
      </c>
      <c r="CD10" s="28">
        <v>1931.55</v>
      </c>
      <c r="CE10" s="26">
        <v>1148.4948999999999</v>
      </c>
      <c r="CF10" s="26">
        <v>439.95010000000002</v>
      </c>
    </row>
    <row r="11" spans="1:84" s="73" customFormat="1" ht="16.5" customHeight="1">
      <c r="A11" s="70">
        <f t="shared" si="0"/>
        <v>5</v>
      </c>
      <c r="B11" s="27">
        <v>45905</v>
      </c>
      <c r="C11" s="28">
        <v>9828.2900000000009</v>
      </c>
      <c r="D11" s="28">
        <v>8527.15</v>
      </c>
      <c r="E11" s="28">
        <v>12680.73</v>
      </c>
      <c r="F11" s="71">
        <v>0</v>
      </c>
      <c r="G11" s="28">
        <v>188870.26</v>
      </c>
      <c r="H11" s="71">
        <v>0</v>
      </c>
      <c r="I11" s="71">
        <v>0</v>
      </c>
      <c r="J11" s="71">
        <v>0</v>
      </c>
      <c r="K11" s="28">
        <v>72000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  <c r="U11" s="28">
        <v>24175.84</v>
      </c>
      <c r="V11" s="71">
        <v>0</v>
      </c>
      <c r="W11" s="28">
        <v>259203.44</v>
      </c>
      <c r="X11" s="28">
        <v>8527.15</v>
      </c>
      <c r="Y11" s="28">
        <v>3612.96</v>
      </c>
      <c r="Z11" s="28">
        <v>1347.73</v>
      </c>
      <c r="AA11" s="28">
        <v>44409.1</v>
      </c>
      <c r="AB11" s="28">
        <v>5626.11</v>
      </c>
      <c r="AC11" s="71">
        <v>0</v>
      </c>
      <c r="AD11" s="71">
        <v>0</v>
      </c>
      <c r="AE11" s="71">
        <v>0</v>
      </c>
      <c r="AF11" s="71">
        <v>0</v>
      </c>
      <c r="AG11" s="28">
        <v>9.2200000000000006</v>
      </c>
      <c r="AH11" s="71">
        <v>0</v>
      </c>
      <c r="AI11" s="71">
        <v>0</v>
      </c>
      <c r="AJ11" s="71">
        <v>0</v>
      </c>
      <c r="AK11" s="71">
        <v>0</v>
      </c>
      <c r="AL11" s="71">
        <v>0</v>
      </c>
      <c r="AM11" s="71">
        <v>0</v>
      </c>
      <c r="AN11" s="71">
        <v>0</v>
      </c>
      <c r="AO11" s="28">
        <v>8.7799999999999994</v>
      </c>
      <c r="AP11" s="71">
        <v>0</v>
      </c>
      <c r="AQ11" s="71">
        <v>0</v>
      </c>
      <c r="AR11" s="71">
        <v>0</v>
      </c>
      <c r="AS11" s="71">
        <v>0</v>
      </c>
      <c r="AT11" s="71">
        <v>0</v>
      </c>
      <c r="AU11" s="28">
        <v>0.3</v>
      </c>
      <c r="AV11" s="28">
        <v>0</v>
      </c>
      <c r="AW11" s="72">
        <v>0</v>
      </c>
      <c r="AX11" s="72">
        <v>0</v>
      </c>
      <c r="AY11" s="28">
        <v>1503.92</v>
      </c>
      <c r="AZ11" s="28">
        <v>755.55</v>
      </c>
      <c r="BA11" s="71">
        <v>0</v>
      </c>
      <c r="BB11" s="71">
        <v>0</v>
      </c>
      <c r="BC11" s="71">
        <v>0</v>
      </c>
      <c r="BD11" s="71">
        <v>0</v>
      </c>
      <c r="BE11" s="71">
        <v>0</v>
      </c>
      <c r="BF11" s="71">
        <v>0</v>
      </c>
      <c r="BG11" s="28">
        <v>49544.27</v>
      </c>
      <c r="BH11" s="28">
        <v>7729.39</v>
      </c>
      <c r="BI11" s="28">
        <v>52.75</v>
      </c>
      <c r="BJ11" s="28">
        <v>52.75</v>
      </c>
      <c r="BK11" s="71">
        <v>0</v>
      </c>
      <c r="BL11" s="71">
        <v>0</v>
      </c>
      <c r="BM11" s="71">
        <v>0</v>
      </c>
      <c r="BN11" s="71">
        <v>0</v>
      </c>
      <c r="BO11" s="71">
        <v>0</v>
      </c>
      <c r="BP11" s="71">
        <v>0</v>
      </c>
      <c r="BQ11" s="28">
        <v>22990.46</v>
      </c>
      <c r="BR11" s="28">
        <v>22885.97</v>
      </c>
      <c r="BS11" s="28">
        <v>1110.8499999999999</v>
      </c>
      <c r="BT11" s="71">
        <v>0</v>
      </c>
      <c r="BU11" s="71">
        <v>0</v>
      </c>
      <c r="BV11" s="71">
        <v>0</v>
      </c>
      <c r="BW11" s="72">
        <v>0</v>
      </c>
      <c r="BX11" s="72">
        <v>0</v>
      </c>
      <c r="BY11" s="28">
        <v>110.05</v>
      </c>
      <c r="BZ11" s="28">
        <v>0</v>
      </c>
      <c r="CA11" s="28">
        <v>24264.11</v>
      </c>
      <c r="CB11" s="28">
        <v>22938.720000000001</v>
      </c>
      <c r="CC11" s="28">
        <v>25280.16</v>
      </c>
      <c r="CD11" s="28">
        <v>1932.35</v>
      </c>
      <c r="CE11" s="26">
        <v>1025.3236999999999</v>
      </c>
      <c r="CF11" s="26">
        <v>441.28440000000001</v>
      </c>
    </row>
    <row r="12" spans="1:84" s="73" customFormat="1" ht="16.5" customHeight="1">
      <c r="A12" s="70">
        <f t="shared" si="0"/>
        <v>6</v>
      </c>
      <c r="B12" s="27">
        <v>45906</v>
      </c>
      <c r="C12" s="28">
        <v>10494.82</v>
      </c>
      <c r="D12" s="28">
        <v>8194.4599999999991</v>
      </c>
      <c r="E12" s="28">
        <v>13345.48</v>
      </c>
      <c r="F12" s="71">
        <v>0</v>
      </c>
      <c r="G12" s="28">
        <v>188950.45</v>
      </c>
      <c r="H12" s="71">
        <v>0</v>
      </c>
      <c r="I12" s="71">
        <v>0</v>
      </c>
      <c r="J12" s="71">
        <v>0</v>
      </c>
      <c r="K12" s="28">
        <v>70000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28">
        <v>24175.84</v>
      </c>
      <c r="V12" s="71">
        <v>0</v>
      </c>
      <c r="W12" s="28">
        <v>258614.91</v>
      </c>
      <c r="X12" s="28">
        <v>8194.4599999999991</v>
      </c>
      <c r="Y12" s="28">
        <v>3681.56</v>
      </c>
      <c r="Z12" s="28">
        <v>1350.37</v>
      </c>
      <c r="AA12" s="28">
        <v>45484.77</v>
      </c>
      <c r="AB12" s="28">
        <v>5619.18</v>
      </c>
      <c r="AC12" s="71">
        <v>0</v>
      </c>
      <c r="AD12" s="71">
        <v>0</v>
      </c>
      <c r="AE12" s="71">
        <v>0</v>
      </c>
      <c r="AF12" s="71">
        <v>0</v>
      </c>
      <c r="AG12" s="28">
        <v>9.2200000000000006</v>
      </c>
      <c r="AH12" s="71">
        <v>0</v>
      </c>
      <c r="AI12" s="71">
        <v>0</v>
      </c>
      <c r="AJ12" s="71">
        <v>0</v>
      </c>
      <c r="AK12" s="71">
        <v>0</v>
      </c>
      <c r="AL12" s="71">
        <v>0</v>
      </c>
      <c r="AM12" s="71">
        <v>0</v>
      </c>
      <c r="AN12" s="71">
        <v>0</v>
      </c>
      <c r="AO12" s="28">
        <v>15.36</v>
      </c>
      <c r="AP12" s="71">
        <v>0</v>
      </c>
      <c r="AQ12" s="71">
        <v>0</v>
      </c>
      <c r="AR12" s="71">
        <v>0</v>
      </c>
      <c r="AS12" s="71">
        <v>0</v>
      </c>
      <c r="AT12" s="71">
        <v>0</v>
      </c>
      <c r="AU12" s="28">
        <v>1.1499999999999999</v>
      </c>
      <c r="AV12" s="28">
        <v>0</v>
      </c>
      <c r="AW12" s="72">
        <v>0</v>
      </c>
      <c r="AX12" s="72">
        <v>0</v>
      </c>
      <c r="AY12" s="28">
        <v>1510.86</v>
      </c>
      <c r="AZ12" s="28">
        <v>755.44</v>
      </c>
      <c r="BA12" s="71">
        <v>0</v>
      </c>
      <c r="BB12" s="71">
        <v>0</v>
      </c>
      <c r="BC12" s="71">
        <v>0</v>
      </c>
      <c r="BD12" s="71">
        <v>0</v>
      </c>
      <c r="BE12" s="71">
        <v>0</v>
      </c>
      <c r="BF12" s="71">
        <v>0</v>
      </c>
      <c r="BG12" s="28">
        <v>50702.91</v>
      </c>
      <c r="BH12" s="28">
        <v>7725</v>
      </c>
      <c r="BI12" s="28">
        <v>53.56</v>
      </c>
      <c r="BJ12" s="28">
        <v>53.56</v>
      </c>
      <c r="BK12" s="71">
        <v>0</v>
      </c>
      <c r="BL12" s="71">
        <v>0</v>
      </c>
      <c r="BM12" s="71">
        <v>0</v>
      </c>
      <c r="BN12" s="71">
        <v>0</v>
      </c>
      <c r="BO12" s="71">
        <v>0</v>
      </c>
      <c r="BP12" s="71">
        <v>0</v>
      </c>
      <c r="BQ12" s="28">
        <v>22948.95</v>
      </c>
      <c r="BR12" s="28">
        <v>22904.799999999999</v>
      </c>
      <c r="BS12" s="28">
        <v>1217.93</v>
      </c>
      <c r="BT12" s="71">
        <v>0</v>
      </c>
      <c r="BU12" s="71">
        <v>0</v>
      </c>
      <c r="BV12" s="71">
        <v>0</v>
      </c>
      <c r="BW12" s="72">
        <v>0</v>
      </c>
      <c r="BX12" s="72">
        <v>0</v>
      </c>
      <c r="BY12" s="28">
        <v>84.6</v>
      </c>
      <c r="BZ12" s="28">
        <v>0</v>
      </c>
      <c r="CA12" s="28">
        <v>24305.05</v>
      </c>
      <c r="CB12" s="28">
        <v>22958.36</v>
      </c>
      <c r="CC12" s="28">
        <v>26397.86</v>
      </c>
      <c r="CD12" s="28">
        <v>1931.25</v>
      </c>
      <c r="CE12" s="26">
        <v>979.68129999999996</v>
      </c>
      <c r="CF12" s="26">
        <v>424.30880000000002</v>
      </c>
    </row>
    <row r="13" spans="1:84" s="73" customFormat="1" ht="16.5" customHeight="1">
      <c r="A13" s="70">
        <f t="shared" si="0"/>
        <v>7</v>
      </c>
      <c r="B13" s="27">
        <v>45909</v>
      </c>
      <c r="C13" s="28">
        <v>9966.3700000000008</v>
      </c>
      <c r="D13" s="28">
        <v>7932.53</v>
      </c>
      <c r="E13" s="28">
        <v>12893.92</v>
      </c>
      <c r="F13" s="71">
        <v>0</v>
      </c>
      <c r="G13" s="28">
        <v>189191.51</v>
      </c>
      <c r="H13" s="71">
        <v>0</v>
      </c>
      <c r="I13" s="71">
        <v>0</v>
      </c>
      <c r="J13" s="71">
        <v>0</v>
      </c>
      <c r="K13" s="28">
        <v>88000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28">
        <v>24175.84</v>
      </c>
      <c r="V13" s="71">
        <v>0</v>
      </c>
      <c r="W13" s="28">
        <v>275875.96000000002</v>
      </c>
      <c r="X13" s="28">
        <v>7932.53</v>
      </c>
      <c r="Y13" s="28">
        <v>3534.33</v>
      </c>
      <c r="Z13" s="28">
        <v>1336.57</v>
      </c>
      <c r="AA13" s="28">
        <v>52706.75</v>
      </c>
      <c r="AB13" s="28">
        <v>5701.06</v>
      </c>
      <c r="AC13" s="71">
        <v>0</v>
      </c>
      <c r="AD13" s="71">
        <v>0</v>
      </c>
      <c r="AE13" s="71">
        <v>0</v>
      </c>
      <c r="AF13" s="71">
        <v>0</v>
      </c>
      <c r="AG13" s="28">
        <v>9.2200000000000006</v>
      </c>
      <c r="AH13" s="71">
        <v>0</v>
      </c>
      <c r="AI13" s="71">
        <v>0</v>
      </c>
      <c r="AJ13" s="71">
        <v>0</v>
      </c>
      <c r="AK13" s="71">
        <v>0</v>
      </c>
      <c r="AL13" s="71">
        <v>0</v>
      </c>
      <c r="AM13" s="71">
        <v>0</v>
      </c>
      <c r="AN13" s="71">
        <v>0</v>
      </c>
      <c r="AO13" s="28">
        <v>17.55</v>
      </c>
      <c r="AP13" s="71">
        <v>0</v>
      </c>
      <c r="AQ13" s="71">
        <v>0</v>
      </c>
      <c r="AR13" s="71">
        <v>0</v>
      </c>
      <c r="AS13" s="71">
        <v>0</v>
      </c>
      <c r="AT13" s="71">
        <v>0</v>
      </c>
      <c r="AU13" s="28">
        <v>2.09</v>
      </c>
      <c r="AV13" s="28">
        <v>1.79</v>
      </c>
      <c r="AW13" s="72">
        <v>0</v>
      </c>
      <c r="AX13" s="72">
        <v>0</v>
      </c>
      <c r="AY13" s="28">
        <v>1511.42</v>
      </c>
      <c r="AZ13" s="28">
        <v>754.89</v>
      </c>
      <c r="BA13" s="71">
        <v>0</v>
      </c>
      <c r="BB13" s="71">
        <v>0</v>
      </c>
      <c r="BC13" s="71">
        <v>0</v>
      </c>
      <c r="BD13" s="71">
        <v>0</v>
      </c>
      <c r="BE13" s="71">
        <v>0</v>
      </c>
      <c r="BF13" s="71">
        <v>0</v>
      </c>
      <c r="BG13" s="28">
        <v>57781.36</v>
      </c>
      <c r="BH13" s="28">
        <v>7794.31</v>
      </c>
      <c r="BI13" s="28">
        <v>53.67</v>
      </c>
      <c r="BJ13" s="28">
        <v>53.67</v>
      </c>
      <c r="BK13" s="71">
        <v>0</v>
      </c>
      <c r="BL13" s="71">
        <v>0</v>
      </c>
      <c r="BM13" s="71">
        <v>0</v>
      </c>
      <c r="BN13" s="71">
        <v>0</v>
      </c>
      <c r="BO13" s="71">
        <v>0</v>
      </c>
      <c r="BP13" s="71">
        <v>0</v>
      </c>
      <c r="BQ13" s="28">
        <v>23305.91</v>
      </c>
      <c r="BR13" s="28">
        <v>23113.14</v>
      </c>
      <c r="BS13" s="28">
        <v>1188.06</v>
      </c>
      <c r="BT13" s="71">
        <v>0</v>
      </c>
      <c r="BU13" s="71">
        <v>0</v>
      </c>
      <c r="BV13" s="71">
        <v>0</v>
      </c>
      <c r="BW13" s="72">
        <v>0</v>
      </c>
      <c r="BX13" s="72">
        <v>0</v>
      </c>
      <c r="BY13" s="28">
        <v>6.65</v>
      </c>
      <c r="BZ13" s="28">
        <v>0</v>
      </c>
      <c r="CA13" s="28">
        <v>24554.3</v>
      </c>
      <c r="CB13" s="28">
        <v>23166.82</v>
      </c>
      <c r="CC13" s="28">
        <v>33227.06</v>
      </c>
      <c r="CD13" s="28">
        <v>1948.58</v>
      </c>
      <c r="CE13" s="26">
        <v>830.2749</v>
      </c>
      <c r="CF13" s="26">
        <v>407.09339999999997</v>
      </c>
    </row>
    <row r="14" spans="1:84" s="73" customFormat="1" ht="16.5" customHeight="1">
      <c r="A14" s="70">
        <f t="shared" si="0"/>
        <v>8</v>
      </c>
      <c r="B14" s="27">
        <v>45910</v>
      </c>
      <c r="C14" s="28">
        <v>10053.65</v>
      </c>
      <c r="D14" s="28">
        <v>7942.66</v>
      </c>
      <c r="E14" s="28">
        <v>12541.98</v>
      </c>
      <c r="F14" s="71">
        <v>0</v>
      </c>
      <c r="G14" s="28">
        <v>189192.05</v>
      </c>
      <c r="H14" s="71">
        <v>0</v>
      </c>
      <c r="I14" s="71">
        <v>0</v>
      </c>
      <c r="J14" s="71">
        <v>0</v>
      </c>
      <c r="K14" s="28">
        <v>89000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28">
        <v>24175.84</v>
      </c>
      <c r="V14" s="71">
        <v>0</v>
      </c>
      <c r="W14" s="28">
        <v>276611.84000000003</v>
      </c>
      <c r="X14" s="28">
        <v>7942.66</v>
      </c>
      <c r="Y14" s="28">
        <v>3542.59</v>
      </c>
      <c r="Z14" s="28">
        <v>1338.22</v>
      </c>
      <c r="AA14" s="28">
        <v>52994.82</v>
      </c>
      <c r="AB14" s="28">
        <v>5722.62</v>
      </c>
      <c r="AC14" s="71">
        <v>0</v>
      </c>
      <c r="AD14" s="71">
        <v>0</v>
      </c>
      <c r="AE14" s="71">
        <v>0</v>
      </c>
      <c r="AF14" s="71">
        <v>0</v>
      </c>
      <c r="AG14" s="28">
        <v>9.2200000000000006</v>
      </c>
      <c r="AH14" s="71">
        <v>0</v>
      </c>
      <c r="AI14" s="71">
        <v>0</v>
      </c>
      <c r="AJ14" s="71">
        <v>0</v>
      </c>
      <c r="AK14" s="71">
        <v>0</v>
      </c>
      <c r="AL14" s="71">
        <v>0</v>
      </c>
      <c r="AM14" s="71">
        <v>0</v>
      </c>
      <c r="AN14" s="71">
        <v>0</v>
      </c>
      <c r="AO14" s="28">
        <v>19.75</v>
      </c>
      <c r="AP14" s="71">
        <v>0</v>
      </c>
      <c r="AQ14" s="71">
        <v>0</v>
      </c>
      <c r="AR14" s="71">
        <v>0</v>
      </c>
      <c r="AS14" s="71">
        <v>0</v>
      </c>
      <c r="AT14" s="71">
        <v>0</v>
      </c>
      <c r="AU14" s="28">
        <v>6.49</v>
      </c>
      <c r="AV14" s="28">
        <v>0</v>
      </c>
      <c r="AW14" s="72">
        <v>0</v>
      </c>
      <c r="AX14" s="72">
        <v>0</v>
      </c>
      <c r="AY14" s="28">
        <v>1512.68</v>
      </c>
      <c r="AZ14" s="28">
        <v>755.05</v>
      </c>
      <c r="BA14" s="71">
        <v>0</v>
      </c>
      <c r="BB14" s="71">
        <v>0</v>
      </c>
      <c r="BC14" s="71">
        <v>0</v>
      </c>
      <c r="BD14" s="71">
        <v>0</v>
      </c>
      <c r="BE14" s="71">
        <v>0</v>
      </c>
      <c r="BF14" s="71">
        <v>0</v>
      </c>
      <c r="BG14" s="28">
        <v>58085.54</v>
      </c>
      <c r="BH14" s="28">
        <v>7815.88</v>
      </c>
      <c r="BI14" s="28">
        <v>53.99</v>
      </c>
      <c r="BJ14" s="28">
        <v>53.99</v>
      </c>
      <c r="BK14" s="71">
        <v>0</v>
      </c>
      <c r="BL14" s="71">
        <v>0</v>
      </c>
      <c r="BM14" s="71">
        <v>0</v>
      </c>
      <c r="BN14" s="71">
        <v>0</v>
      </c>
      <c r="BO14" s="71">
        <v>0</v>
      </c>
      <c r="BP14" s="71">
        <v>0</v>
      </c>
      <c r="BQ14" s="28">
        <v>23209.19</v>
      </c>
      <c r="BR14" s="28">
        <v>23166.66</v>
      </c>
      <c r="BS14" s="28">
        <v>2509.9299999999998</v>
      </c>
      <c r="BT14" s="71">
        <v>0</v>
      </c>
      <c r="BU14" s="71">
        <v>0</v>
      </c>
      <c r="BV14" s="71">
        <v>0</v>
      </c>
      <c r="BW14" s="72">
        <v>0</v>
      </c>
      <c r="BX14" s="72">
        <v>0</v>
      </c>
      <c r="BY14" s="28">
        <v>88</v>
      </c>
      <c r="BZ14" s="28">
        <v>0</v>
      </c>
      <c r="CA14" s="28">
        <v>25861.11</v>
      </c>
      <c r="CB14" s="28">
        <v>23220.65</v>
      </c>
      <c r="CC14" s="28">
        <v>32224.43</v>
      </c>
      <c r="CD14" s="28">
        <v>1953.97</v>
      </c>
      <c r="CE14" s="26">
        <v>858.39170000000001</v>
      </c>
      <c r="CF14" s="26">
        <v>406.48790000000002</v>
      </c>
    </row>
    <row r="15" spans="1:84" s="73" customFormat="1" ht="16.5" customHeight="1">
      <c r="A15" s="70">
        <f t="shared" si="0"/>
        <v>9</v>
      </c>
      <c r="B15" s="27">
        <v>45911</v>
      </c>
      <c r="C15" s="28">
        <v>10171.83</v>
      </c>
      <c r="D15" s="28">
        <v>7935.61</v>
      </c>
      <c r="E15" s="28">
        <v>6312.15</v>
      </c>
      <c r="F15" s="71">
        <v>0</v>
      </c>
      <c r="G15" s="28">
        <v>187434.08</v>
      </c>
      <c r="H15" s="71">
        <v>0</v>
      </c>
      <c r="I15" s="71">
        <v>0</v>
      </c>
      <c r="J15" s="71">
        <v>0</v>
      </c>
      <c r="K15" s="28">
        <v>82000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28">
        <v>24439.91</v>
      </c>
      <c r="V15" s="71">
        <v>0</v>
      </c>
      <c r="W15" s="28">
        <v>261478.15</v>
      </c>
      <c r="X15" s="28">
        <v>7935.61</v>
      </c>
      <c r="Y15" s="28">
        <v>3556.75</v>
      </c>
      <c r="Z15" s="28">
        <v>1334.26</v>
      </c>
      <c r="AA15" s="28">
        <v>47431.37</v>
      </c>
      <c r="AB15" s="28">
        <v>5710.62</v>
      </c>
      <c r="AC15" s="71">
        <v>0</v>
      </c>
      <c r="AD15" s="71">
        <v>0</v>
      </c>
      <c r="AE15" s="71">
        <v>0</v>
      </c>
      <c r="AF15" s="71">
        <v>0</v>
      </c>
      <c r="AG15" s="28">
        <v>9.2200000000000006</v>
      </c>
      <c r="AH15" s="71">
        <v>0</v>
      </c>
      <c r="AI15" s="71">
        <v>0</v>
      </c>
      <c r="AJ15" s="71">
        <v>0</v>
      </c>
      <c r="AK15" s="71">
        <v>0</v>
      </c>
      <c r="AL15" s="71">
        <v>0</v>
      </c>
      <c r="AM15" s="71">
        <v>0</v>
      </c>
      <c r="AN15" s="71">
        <v>0</v>
      </c>
      <c r="AO15" s="28">
        <v>21.94</v>
      </c>
      <c r="AP15" s="71">
        <v>0</v>
      </c>
      <c r="AQ15" s="71">
        <v>0</v>
      </c>
      <c r="AR15" s="71">
        <v>0</v>
      </c>
      <c r="AS15" s="71">
        <v>0</v>
      </c>
      <c r="AT15" s="71">
        <v>0</v>
      </c>
      <c r="AU15" s="28">
        <v>0.61</v>
      </c>
      <c r="AV15" s="28">
        <v>0</v>
      </c>
      <c r="AW15" s="72">
        <v>0</v>
      </c>
      <c r="AX15" s="72">
        <v>0</v>
      </c>
      <c r="AY15" s="28">
        <v>2755.91</v>
      </c>
      <c r="AZ15" s="28">
        <v>754.5</v>
      </c>
      <c r="BA15" s="71">
        <v>0</v>
      </c>
      <c r="BB15" s="71">
        <v>0</v>
      </c>
      <c r="BC15" s="71">
        <v>0</v>
      </c>
      <c r="BD15" s="71">
        <v>0</v>
      </c>
      <c r="BE15" s="71">
        <v>0</v>
      </c>
      <c r="BF15" s="71">
        <v>0</v>
      </c>
      <c r="BG15" s="28">
        <v>53775.8</v>
      </c>
      <c r="BH15" s="28">
        <v>7799.39</v>
      </c>
      <c r="BI15" s="28">
        <v>54.1</v>
      </c>
      <c r="BJ15" s="28">
        <v>54.1</v>
      </c>
      <c r="BK15" s="71">
        <v>0</v>
      </c>
      <c r="BL15" s="71">
        <v>0</v>
      </c>
      <c r="BM15" s="71">
        <v>0</v>
      </c>
      <c r="BN15" s="71">
        <v>0</v>
      </c>
      <c r="BO15" s="71">
        <v>0</v>
      </c>
      <c r="BP15" s="71">
        <v>0</v>
      </c>
      <c r="BQ15" s="28">
        <v>25626.94</v>
      </c>
      <c r="BR15" s="28">
        <v>25524.03</v>
      </c>
      <c r="BS15" s="28">
        <v>375.4</v>
      </c>
      <c r="BT15" s="71">
        <v>0</v>
      </c>
      <c r="BU15" s="71">
        <v>0</v>
      </c>
      <c r="BV15" s="71">
        <v>0</v>
      </c>
      <c r="BW15" s="72">
        <v>0</v>
      </c>
      <c r="BX15" s="72">
        <v>0</v>
      </c>
      <c r="BY15" s="28">
        <v>117.35</v>
      </c>
      <c r="BZ15" s="28">
        <v>0</v>
      </c>
      <c r="CA15" s="28">
        <v>26173.79</v>
      </c>
      <c r="CB15" s="28">
        <v>25578.13</v>
      </c>
      <c r="CC15" s="28">
        <v>27602.01</v>
      </c>
      <c r="CD15" s="28">
        <v>1949.85</v>
      </c>
      <c r="CE15" s="26">
        <v>947.31560000000002</v>
      </c>
      <c r="CF15" s="26">
        <v>406.98660000000001</v>
      </c>
    </row>
    <row r="16" spans="1:84" s="73" customFormat="1" ht="16.5" customHeight="1">
      <c r="A16" s="70">
        <f t="shared" si="0"/>
        <v>10</v>
      </c>
      <c r="B16" s="27">
        <v>45912</v>
      </c>
      <c r="C16" s="28">
        <v>10293.36</v>
      </c>
      <c r="D16" s="28">
        <v>7781.37</v>
      </c>
      <c r="E16" s="28">
        <v>10845.33</v>
      </c>
      <c r="F16" s="71">
        <v>0</v>
      </c>
      <c r="G16" s="28">
        <v>187514.16</v>
      </c>
      <c r="H16" s="71">
        <v>0</v>
      </c>
      <c r="I16" s="71">
        <v>0</v>
      </c>
      <c r="J16" s="71">
        <v>0</v>
      </c>
      <c r="K16" s="28">
        <v>70000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28">
        <v>24439.91</v>
      </c>
      <c r="V16" s="71">
        <v>0</v>
      </c>
      <c r="W16" s="28">
        <v>254212.94</v>
      </c>
      <c r="X16" s="28">
        <v>7781.37</v>
      </c>
      <c r="Y16" s="28">
        <v>3550.45</v>
      </c>
      <c r="Z16" s="28">
        <v>1336.61</v>
      </c>
      <c r="AA16" s="28">
        <v>44997.95</v>
      </c>
      <c r="AB16" s="28">
        <v>5708.29</v>
      </c>
      <c r="AC16" s="71">
        <v>0</v>
      </c>
      <c r="AD16" s="71">
        <v>0</v>
      </c>
      <c r="AE16" s="71">
        <v>0</v>
      </c>
      <c r="AF16" s="71">
        <v>0</v>
      </c>
      <c r="AG16" s="28">
        <v>9.2200000000000006</v>
      </c>
      <c r="AH16" s="71">
        <v>0</v>
      </c>
      <c r="AI16" s="71">
        <v>0</v>
      </c>
      <c r="AJ16" s="71">
        <v>0</v>
      </c>
      <c r="AK16" s="71">
        <v>0</v>
      </c>
      <c r="AL16" s="71">
        <v>0</v>
      </c>
      <c r="AM16" s="71">
        <v>0</v>
      </c>
      <c r="AN16" s="71">
        <v>0</v>
      </c>
      <c r="AO16" s="28">
        <v>24.13</v>
      </c>
      <c r="AP16" s="71">
        <v>0</v>
      </c>
      <c r="AQ16" s="71">
        <v>0</v>
      </c>
      <c r="AR16" s="71">
        <v>0</v>
      </c>
      <c r="AS16" s="71">
        <v>0</v>
      </c>
      <c r="AT16" s="71">
        <v>0</v>
      </c>
      <c r="AU16" s="28">
        <v>0.61</v>
      </c>
      <c r="AV16" s="28">
        <v>0</v>
      </c>
      <c r="AW16" s="72">
        <v>0</v>
      </c>
      <c r="AX16" s="72">
        <v>0</v>
      </c>
      <c r="AY16" s="28">
        <v>1509.94</v>
      </c>
      <c r="AZ16" s="28">
        <v>754.88</v>
      </c>
      <c r="BA16" s="71">
        <v>0</v>
      </c>
      <c r="BB16" s="71">
        <v>0</v>
      </c>
      <c r="BC16" s="71">
        <v>0</v>
      </c>
      <c r="BD16" s="71">
        <v>0</v>
      </c>
      <c r="BE16" s="71">
        <v>0</v>
      </c>
      <c r="BF16" s="71">
        <v>0</v>
      </c>
      <c r="BG16" s="28">
        <v>50092.3</v>
      </c>
      <c r="BH16" s="28">
        <v>7799.78</v>
      </c>
      <c r="BI16" s="28">
        <v>54.5</v>
      </c>
      <c r="BJ16" s="28">
        <v>54.5</v>
      </c>
      <c r="BK16" s="71">
        <v>0</v>
      </c>
      <c r="BL16" s="71">
        <v>0</v>
      </c>
      <c r="BM16" s="71">
        <v>0</v>
      </c>
      <c r="BN16" s="71">
        <v>0</v>
      </c>
      <c r="BO16" s="71">
        <v>0</v>
      </c>
      <c r="BP16" s="71">
        <v>0</v>
      </c>
      <c r="BQ16" s="28">
        <v>25570.41</v>
      </c>
      <c r="BR16" s="28">
        <v>25530.06</v>
      </c>
      <c r="BS16" s="28">
        <v>376.24</v>
      </c>
      <c r="BT16" s="71">
        <v>0</v>
      </c>
      <c r="BU16" s="71">
        <v>0</v>
      </c>
      <c r="BV16" s="71">
        <v>0</v>
      </c>
      <c r="BW16" s="72">
        <v>0</v>
      </c>
      <c r="BX16" s="72">
        <v>0</v>
      </c>
      <c r="BY16" s="28">
        <v>106.43</v>
      </c>
      <c r="BZ16" s="28">
        <v>0</v>
      </c>
      <c r="CA16" s="28">
        <v>26107.58</v>
      </c>
      <c r="CB16" s="28">
        <v>25584.560000000001</v>
      </c>
      <c r="CC16" s="28">
        <v>23984.720000000001</v>
      </c>
      <c r="CD16" s="28">
        <v>1949.94</v>
      </c>
      <c r="CE16" s="26">
        <v>1059.8952999999999</v>
      </c>
      <c r="CF16" s="26">
        <v>399.05599999999998</v>
      </c>
    </row>
    <row r="17" spans="1:84" s="73" customFormat="1" ht="16.5" customHeight="1">
      <c r="A17" s="70">
        <f t="shared" si="0"/>
        <v>11</v>
      </c>
      <c r="B17" s="27">
        <v>45913</v>
      </c>
      <c r="C17" s="28">
        <v>10841.77</v>
      </c>
      <c r="D17" s="28">
        <v>7683.25</v>
      </c>
      <c r="E17" s="28">
        <v>7457.82</v>
      </c>
      <c r="F17" s="71">
        <v>0</v>
      </c>
      <c r="G17" s="28">
        <v>187592.97</v>
      </c>
      <c r="H17" s="71">
        <v>0</v>
      </c>
      <c r="I17" s="71">
        <v>0</v>
      </c>
      <c r="J17" s="71">
        <v>0</v>
      </c>
      <c r="K17" s="28">
        <v>73000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  <c r="U17" s="28">
        <v>24439.91</v>
      </c>
      <c r="V17" s="71">
        <v>0</v>
      </c>
      <c r="W17" s="28">
        <v>254452.64</v>
      </c>
      <c r="X17" s="28">
        <v>7683.25</v>
      </c>
      <c r="Y17" s="28">
        <v>3545.92</v>
      </c>
      <c r="Z17" s="28">
        <v>1347.55</v>
      </c>
      <c r="AA17" s="28">
        <v>45051.87</v>
      </c>
      <c r="AB17" s="28">
        <v>5714.2</v>
      </c>
      <c r="AC17" s="71">
        <v>0</v>
      </c>
      <c r="AD17" s="71">
        <v>0</v>
      </c>
      <c r="AE17" s="71">
        <v>0</v>
      </c>
      <c r="AF17" s="71">
        <v>0</v>
      </c>
      <c r="AG17" s="28">
        <v>9.2200000000000006</v>
      </c>
      <c r="AH17" s="71">
        <v>0</v>
      </c>
      <c r="AI17" s="71">
        <v>0</v>
      </c>
      <c r="AJ17" s="71">
        <v>0</v>
      </c>
      <c r="AK17" s="71">
        <v>0</v>
      </c>
      <c r="AL17" s="71">
        <v>0</v>
      </c>
      <c r="AM17" s="71">
        <v>0</v>
      </c>
      <c r="AN17" s="71">
        <v>0</v>
      </c>
      <c r="AO17" s="28">
        <v>30.72</v>
      </c>
      <c r="AP17" s="71">
        <v>0</v>
      </c>
      <c r="AQ17" s="71">
        <v>0</v>
      </c>
      <c r="AR17" s="71">
        <v>0</v>
      </c>
      <c r="AS17" s="71">
        <v>0</v>
      </c>
      <c r="AT17" s="71">
        <v>0</v>
      </c>
      <c r="AU17" s="28">
        <v>0.3</v>
      </c>
      <c r="AV17" s="28">
        <v>0</v>
      </c>
      <c r="AW17" s="72">
        <v>0</v>
      </c>
      <c r="AX17" s="72">
        <v>0</v>
      </c>
      <c r="AY17" s="28">
        <v>1514.16</v>
      </c>
      <c r="AZ17" s="28">
        <v>755.31</v>
      </c>
      <c r="BA17" s="71">
        <v>0</v>
      </c>
      <c r="BB17" s="71">
        <v>0</v>
      </c>
      <c r="BC17" s="71">
        <v>0</v>
      </c>
      <c r="BD17" s="71">
        <v>0</v>
      </c>
      <c r="BE17" s="71">
        <v>0</v>
      </c>
      <c r="BF17" s="71">
        <v>0</v>
      </c>
      <c r="BG17" s="28">
        <v>50152.18</v>
      </c>
      <c r="BH17" s="28">
        <v>7817.06</v>
      </c>
      <c r="BI17" s="28">
        <v>55.47</v>
      </c>
      <c r="BJ17" s="28">
        <v>55.47</v>
      </c>
      <c r="BK17" s="71">
        <v>0</v>
      </c>
      <c r="BL17" s="71">
        <v>0</v>
      </c>
      <c r="BM17" s="71">
        <v>0</v>
      </c>
      <c r="BN17" s="71">
        <v>0</v>
      </c>
      <c r="BO17" s="71">
        <v>0</v>
      </c>
      <c r="BP17" s="71">
        <v>0</v>
      </c>
      <c r="BQ17" s="28">
        <v>25682.17</v>
      </c>
      <c r="BR17" s="28">
        <v>25606.63</v>
      </c>
      <c r="BS17" s="28">
        <v>357.68</v>
      </c>
      <c r="BT17" s="71">
        <v>0</v>
      </c>
      <c r="BU17" s="71">
        <v>0</v>
      </c>
      <c r="BV17" s="71">
        <v>0</v>
      </c>
      <c r="BW17" s="72">
        <v>0</v>
      </c>
      <c r="BX17" s="72">
        <v>0</v>
      </c>
      <c r="BY17" s="28">
        <v>25.8</v>
      </c>
      <c r="BZ17" s="28">
        <v>0</v>
      </c>
      <c r="CA17" s="28">
        <v>26121.119999999999</v>
      </c>
      <c r="CB17" s="28">
        <v>25662.1</v>
      </c>
      <c r="CC17" s="28">
        <v>24031.06</v>
      </c>
      <c r="CD17" s="28">
        <v>1954.26</v>
      </c>
      <c r="CE17" s="26">
        <v>1058.8489</v>
      </c>
      <c r="CF17" s="26">
        <v>393.15289999999999</v>
      </c>
    </row>
    <row r="18" spans="1:84" s="73" customFormat="1" ht="16.5" customHeight="1">
      <c r="A18" s="70">
        <f t="shared" si="0"/>
        <v>12</v>
      </c>
      <c r="B18" s="27">
        <v>45916</v>
      </c>
      <c r="C18" s="28">
        <v>9529.56</v>
      </c>
      <c r="D18" s="28">
        <v>7480.4</v>
      </c>
      <c r="E18" s="28">
        <v>8092.02</v>
      </c>
      <c r="F18" s="71">
        <v>0</v>
      </c>
      <c r="G18" s="28">
        <v>187832.05</v>
      </c>
      <c r="H18" s="71">
        <v>0</v>
      </c>
      <c r="I18" s="71">
        <v>0</v>
      </c>
      <c r="J18" s="71">
        <v>0</v>
      </c>
      <c r="K18" s="28">
        <v>63000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28">
        <v>24439.91</v>
      </c>
      <c r="V18" s="71">
        <v>0</v>
      </c>
      <c r="W18" s="28">
        <v>244013.72</v>
      </c>
      <c r="X18" s="28">
        <v>7480.4</v>
      </c>
      <c r="Y18" s="28">
        <v>3769.27</v>
      </c>
      <c r="Z18" s="28">
        <v>1339.19</v>
      </c>
      <c r="AA18" s="28">
        <v>41254.620000000003</v>
      </c>
      <c r="AB18" s="28">
        <v>5724.72</v>
      </c>
      <c r="AC18" s="71">
        <v>0</v>
      </c>
      <c r="AD18" s="71">
        <v>0</v>
      </c>
      <c r="AE18" s="71">
        <v>0</v>
      </c>
      <c r="AF18" s="71">
        <v>0</v>
      </c>
      <c r="AG18" s="28">
        <v>9.2200000000000006</v>
      </c>
      <c r="AH18" s="71">
        <v>0</v>
      </c>
      <c r="AI18" s="71">
        <v>0</v>
      </c>
      <c r="AJ18" s="71">
        <v>0</v>
      </c>
      <c r="AK18" s="71">
        <v>0</v>
      </c>
      <c r="AL18" s="71">
        <v>0</v>
      </c>
      <c r="AM18" s="71">
        <v>0</v>
      </c>
      <c r="AN18" s="71">
        <v>0</v>
      </c>
      <c r="AO18" s="28">
        <v>32.909999999999997</v>
      </c>
      <c r="AP18" s="71">
        <v>0</v>
      </c>
      <c r="AQ18" s="71">
        <v>0</v>
      </c>
      <c r="AR18" s="71">
        <v>0</v>
      </c>
      <c r="AS18" s="71">
        <v>0</v>
      </c>
      <c r="AT18" s="71">
        <v>0</v>
      </c>
      <c r="AU18" s="28">
        <v>3.8</v>
      </c>
      <c r="AV18" s="28">
        <v>0</v>
      </c>
      <c r="AW18" s="72">
        <v>0</v>
      </c>
      <c r="AX18" s="72">
        <v>0</v>
      </c>
      <c r="AY18" s="28">
        <v>1521.98</v>
      </c>
      <c r="AZ18" s="28">
        <v>755.19</v>
      </c>
      <c r="BA18" s="71">
        <v>0</v>
      </c>
      <c r="BB18" s="71">
        <v>0</v>
      </c>
      <c r="BC18" s="71">
        <v>0</v>
      </c>
      <c r="BD18" s="71">
        <v>0</v>
      </c>
      <c r="BE18" s="71">
        <v>0</v>
      </c>
      <c r="BF18" s="71">
        <v>0</v>
      </c>
      <c r="BG18" s="28">
        <v>46591.79</v>
      </c>
      <c r="BH18" s="28">
        <v>7819.1</v>
      </c>
      <c r="BI18" s="28">
        <v>55.71</v>
      </c>
      <c r="BJ18" s="28">
        <v>55.71</v>
      </c>
      <c r="BK18" s="71">
        <v>0</v>
      </c>
      <c r="BL18" s="71">
        <v>0</v>
      </c>
      <c r="BM18" s="71">
        <v>0</v>
      </c>
      <c r="BN18" s="71">
        <v>0</v>
      </c>
      <c r="BO18" s="71">
        <v>0</v>
      </c>
      <c r="BP18" s="71">
        <v>0</v>
      </c>
      <c r="BQ18" s="28">
        <v>25643.09</v>
      </c>
      <c r="BR18" s="28">
        <v>25597.84</v>
      </c>
      <c r="BS18" s="28">
        <v>298.88</v>
      </c>
      <c r="BT18" s="71">
        <v>0</v>
      </c>
      <c r="BU18" s="71">
        <v>0</v>
      </c>
      <c r="BV18" s="71">
        <v>0</v>
      </c>
      <c r="BW18" s="72">
        <v>0</v>
      </c>
      <c r="BX18" s="72">
        <v>0</v>
      </c>
      <c r="BY18" s="28">
        <v>237.02</v>
      </c>
      <c r="BZ18" s="28">
        <v>0</v>
      </c>
      <c r="CA18" s="28">
        <v>26234.7</v>
      </c>
      <c r="CB18" s="28">
        <v>25653.55</v>
      </c>
      <c r="CC18" s="28">
        <v>20357.09</v>
      </c>
      <c r="CD18" s="28">
        <v>1954.77</v>
      </c>
      <c r="CE18" s="26">
        <v>1198.6672000000001</v>
      </c>
      <c r="CF18" s="26">
        <v>382.67329999999998</v>
      </c>
    </row>
    <row r="19" spans="1:84" s="73" customFormat="1" ht="16.5" customHeight="1">
      <c r="A19" s="70">
        <f t="shared" si="0"/>
        <v>13</v>
      </c>
      <c r="B19" s="27">
        <v>45917</v>
      </c>
      <c r="C19" s="28">
        <v>9384</v>
      </c>
      <c r="D19" s="28">
        <v>7471.78</v>
      </c>
      <c r="E19" s="28">
        <v>10143.780000000001</v>
      </c>
      <c r="F19" s="71">
        <v>0</v>
      </c>
      <c r="G19" s="28">
        <v>188391.57</v>
      </c>
      <c r="H19" s="71">
        <v>0</v>
      </c>
      <c r="I19" s="71">
        <v>0</v>
      </c>
      <c r="J19" s="71">
        <v>0</v>
      </c>
      <c r="K19" s="28">
        <v>58000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28">
        <v>24439.91</v>
      </c>
      <c r="V19" s="71">
        <v>0</v>
      </c>
      <c r="W19" s="28">
        <v>241479.43</v>
      </c>
      <c r="X19" s="28">
        <v>7471.78</v>
      </c>
      <c r="Y19" s="28">
        <v>3734.51</v>
      </c>
      <c r="Z19" s="28">
        <v>1338.14</v>
      </c>
      <c r="AA19" s="28">
        <v>40109.71</v>
      </c>
      <c r="AB19" s="28">
        <v>5622.16</v>
      </c>
      <c r="AC19" s="71">
        <v>0</v>
      </c>
      <c r="AD19" s="71">
        <v>0</v>
      </c>
      <c r="AE19" s="71">
        <v>0</v>
      </c>
      <c r="AF19" s="71">
        <v>0</v>
      </c>
      <c r="AG19" s="28">
        <v>9.2200000000000006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  <c r="AM19" s="71">
        <v>0</v>
      </c>
      <c r="AN19" s="71">
        <v>0</v>
      </c>
      <c r="AO19" s="28">
        <v>35.1</v>
      </c>
      <c r="AP19" s="71">
        <v>0</v>
      </c>
      <c r="AQ19" s="71">
        <v>0</v>
      </c>
      <c r="AR19" s="71">
        <v>0</v>
      </c>
      <c r="AS19" s="71">
        <v>0</v>
      </c>
      <c r="AT19" s="71">
        <v>0</v>
      </c>
      <c r="AU19" s="28">
        <v>0.3</v>
      </c>
      <c r="AV19" s="28">
        <v>0</v>
      </c>
      <c r="AW19" s="72">
        <v>0</v>
      </c>
      <c r="AX19" s="72">
        <v>0</v>
      </c>
      <c r="AY19" s="28">
        <v>1526.56</v>
      </c>
      <c r="AZ19" s="28">
        <v>754.97</v>
      </c>
      <c r="BA19" s="71">
        <v>0</v>
      </c>
      <c r="BB19" s="71">
        <v>0</v>
      </c>
      <c r="BC19" s="71">
        <v>0</v>
      </c>
      <c r="BD19" s="71">
        <v>0</v>
      </c>
      <c r="BE19" s="71">
        <v>0</v>
      </c>
      <c r="BF19" s="71">
        <v>0</v>
      </c>
      <c r="BG19" s="28">
        <v>45415.4</v>
      </c>
      <c r="BH19" s="28">
        <v>7715.28</v>
      </c>
      <c r="BI19" s="28">
        <v>55.92</v>
      </c>
      <c r="BJ19" s="28">
        <v>55.92</v>
      </c>
      <c r="BK19" s="71">
        <v>0</v>
      </c>
      <c r="BL19" s="71">
        <v>0</v>
      </c>
      <c r="BM19" s="71">
        <v>0</v>
      </c>
      <c r="BN19" s="71">
        <v>0</v>
      </c>
      <c r="BO19" s="71">
        <v>0</v>
      </c>
      <c r="BP19" s="71">
        <v>0</v>
      </c>
      <c r="BQ19" s="28">
        <v>25298.92</v>
      </c>
      <c r="BR19" s="28">
        <v>25174.58</v>
      </c>
      <c r="BS19" s="28">
        <v>301.66000000000003</v>
      </c>
      <c r="BT19" s="71">
        <v>0</v>
      </c>
      <c r="BU19" s="71">
        <v>0</v>
      </c>
      <c r="BV19" s="71">
        <v>0</v>
      </c>
      <c r="BW19" s="72">
        <v>0</v>
      </c>
      <c r="BX19" s="72">
        <v>0</v>
      </c>
      <c r="BY19" s="28">
        <v>221.29</v>
      </c>
      <c r="BZ19" s="28">
        <v>0</v>
      </c>
      <c r="CA19" s="28">
        <v>25877.78</v>
      </c>
      <c r="CB19" s="28">
        <v>25230.5</v>
      </c>
      <c r="CC19" s="28">
        <v>19537.62</v>
      </c>
      <c r="CD19" s="28">
        <v>1928.82</v>
      </c>
      <c r="CE19" s="26">
        <v>1235.9716000000001</v>
      </c>
      <c r="CF19" s="26">
        <v>387.3759</v>
      </c>
    </row>
    <row r="20" spans="1:84" s="73" customFormat="1" ht="16.5" customHeight="1">
      <c r="A20" s="70">
        <f t="shared" si="0"/>
        <v>14</v>
      </c>
      <c r="B20" s="27">
        <v>45918</v>
      </c>
      <c r="C20" s="28">
        <v>8548.32</v>
      </c>
      <c r="D20" s="28">
        <v>7494.6</v>
      </c>
      <c r="E20" s="28">
        <v>7861.5</v>
      </c>
      <c r="F20" s="71">
        <v>0</v>
      </c>
      <c r="G20" s="28">
        <v>188470.59</v>
      </c>
      <c r="H20" s="71">
        <v>0</v>
      </c>
      <c r="I20" s="71">
        <v>0</v>
      </c>
      <c r="J20" s="71">
        <v>0</v>
      </c>
      <c r="K20" s="28">
        <v>53000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28">
        <v>24439.91</v>
      </c>
      <c r="V20" s="71">
        <v>0</v>
      </c>
      <c r="W20" s="28">
        <v>233440.5</v>
      </c>
      <c r="X20" s="28">
        <v>7494.6</v>
      </c>
      <c r="Y20" s="28">
        <v>3671.8</v>
      </c>
      <c r="Z20" s="28">
        <v>1337.17</v>
      </c>
      <c r="AA20" s="28">
        <v>36986.39</v>
      </c>
      <c r="AB20" s="28">
        <v>5635.97</v>
      </c>
      <c r="AC20" s="71">
        <v>0</v>
      </c>
      <c r="AD20" s="71">
        <v>0</v>
      </c>
      <c r="AE20" s="71">
        <v>0</v>
      </c>
      <c r="AF20" s="71">
        <v>0</v>
      </c>
      <c r="AG20" s="28">
        <v>9.2200000000000006</v>
      </c>
      <c r="AH20" s="71">
        <v>0</v>
      </c>
      <c r="AI20" s="71">
        <v>0</v>
      </c>
      <c r="AJ20" s="71">
        <v>0</v>
      </c>
      <c r="AK20" s="71">
        <v>0</v>
      </c>
      <c r="AL20" s="71">
        <v>0</v>
      </c>
      <c r="AM20" s="71">
        <v>0</v>
      </c>
      <c r="AN20" s="71">
        <v>0</v>
      </c>
      <c r="AO20" s="28">
        <v>37.299999999999997</v>
      </c>
      <c r="AP20" s="71">
        <v>0</v>
      </c>
      <c r="AQ20" s="71">
        <v>0</v>
      </c>
      <c r="AR20" s="71">
        <v>0</v>
      </c>
      <c r="AS20" s="71">
        <v>0</v>
      </c>
      <c r="AT20" s="71">
        <v>0</v>
      </c>
      <c r="AU20" s="28">
        <v>187.69</v>
      </c>
      <c r="AV20" s="28">
        <v>10.37</v>
      </c>
      <c r="AW20" s="72">
        <v>0</v>
      </c>
      <c r="AX20" s="72">
        <v>0</v>
      </c>
      <c r="AY20" s="28">
        <v>1530.48</v>
      </c>
      <c r="AZ20" s="28">
        <v>754.75</v>
      </c>
      <c r="BA20" s="71">
        <v>0</v>
      </c>
      <c r="BB20" s="71">
        <v>0</v>
      </c>
      <c r="BC20" s="71">
        <v>0</v>
      </c>
      <c r="BD20" s="71">
        <v>0</v>
      </c>
      <c r="BE20" s="71">
        <v>0</v>
      </c>
      <c r="BF20" s="71">
        <v>0</v>
      </c>
      <c r="BG20" s="28">
        <v>42422.87</v>
      </c>
      <c r="BH20" s="28">
        <v>7738.25</v>
      </c>
      <c r="BI20" s="28">
        <v>56.12</v>
      </c>
      <c r="BJ20" s="28">
        <v>56.12</v>
      </c>
      <c r="BK20" s="71">
        <v>0</v>
      </c>
      <c r="BL20" s="71">
        <v>0</v>
      </c>
      <c r="BM20" s="71">
        <v>0</v>
      </c>
      <c r="BN20" s="71">
        <v>0</v>
      </c>
      <c r="BO20" s="71">
        <v>0</v>
      </c>
      <c r="BP20" s="71">
        <v>0</v>
      </c>
      <c r="BQ20" s="28">
        <v>25470.97</v>
      </c>
      <c r="BR20" s="28">
        <v>25196.63</v>
      </c>
      <c r="BS20" s="28">
        <v>304.33</v>
      </c>
      <c r="BT20" s="71">
        <v>0</v>
      </c>
      <c r="BU20" s="71">
        <v>0</v>
      </c>
      <c r="BV20" s="71">
        <v>0</v>
      </c>
      <c r="BW20" s="72">
        <v>0</v>
      </c>
      <c r="BX20" s="72">
        <v>0</v>
      </c>
      <c r="BY20" s="28">
        <v>99.43</v>
      </c>
      <c r="BZ20" s="28">
        <v>0</v>
      </c>
      <c r="CA20" s="28">
        <v>25930.85</v>
      </c>
      <c r="CB20" s="28">
        <v>25252.75</v>
      </c>
      <c r="CC20" s="28">
        <v>16492.02</v>
      </c>
      <c r="CD20" s="28">
        <v>1934.56</v>
      </c>
      <c r="CE20" s="26">
        <v>1415.4753000000001</v>
      </c>
      <c r="CF20" s="26">
        <v>387.4051</v>
      </c>
    </row>
    <row r="21" spans="1:84" s="73" customFormat="1" ht="16.5" customHeight="1">
      <c r="A21" s="70">
        <f t="shared" si="0"/>
        <v>15</v>
      </c>
      <c r="B21" s="27">
        <v>45919</v>
      </c>
      <c r="C21" s="28">
        <v>8879.7099999999991</v>
      </c>
      <c r="D21" s="28">
        <v>7501.01</v>
      </c>
      <c r="E21" s="28">
        <v>7456.14</v>
      </c>
      <c r="F21" s="71">
        <v>0</v>
      </c>
      <c r="G21" s="28">
        <v>188548.92</v>
      </c>
      <c r="H21" s="71">
        <v>0</v>
      </c>
      <c r="I21" s="71">
        <v>0</v>
      </c>
      <c r="J21" s="71">
        <v>0</v>
      </c>
      <c r="K21" s="28">
        <v>36000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71">
        <v>0</v>
      </c>
      <c r="T21" s="71">
        <v>0</v>
      </c>
      <c r="U21" s="28">
        <v>24439.91</v>
      </c>
      <c r="V21" s="71">
        <v>0</v>
      </c>
      <c r="W21" s="28">
        <v>216444.85</v>
      </c>
      <c r="X21" s="28">
        <v>7501.01</v>
      </c>
      <c r="Y21" s="28">
        <v>3642.95</v>
      </c>
      <c r="Z21" s="28">
        <v>1338.15</v>
      </c>
      <c r="AA21" s="28">
        <v>30183.75</v>
      </c>
      <c r="AB21" s="28">
        <v>5647.56</v>
      </c>
      <c r="AC21" s="71">
        <v>0</v>
      </c>
      <c r="AD21" s="71">
        <v>0</v>
      </c>
      <c r="AE21" s="71">
        <v>0</v>
      </c>
      <c r="AF21" s="71">
        <v>0</v>
      </c>
      <c r="AG21" s="28">
        <v>7.13</v>
      </c>
      <c r="AH21" s="71">
        <v>0</v>
      </c>
      <c r="AI21" s="71">
        <v>0</v>
      </c>
      <c r="AJ21" s="71">
        <v>0</v>
      </c>
      <c r="AK21" s="71">
        <v>0</v>
      </c>
      <c r="AL21" s="71">
        <v>0</v>
      </c>
      <c r="AM21" s="71">
        <v>0</v>
      </c>
      <c r="AN21" s="71">
        <v>0</v>
      </c>
      <c r="AO21" s="28">
        <v>39.49</v>
      </c>
      <c r="AP21" s="71">
        <v>0</v>
      </c>
      <c r="AQ21" s="71">
        <v>0</v>
      </c>
      <c r="AR21" s="71">
        <v>0</v>
      </c>
      <c r="AS21" s="71">
        <v>0</v>
      </c>
      <c r="AT21" s="71">
        <v>0</v>
      </c>
      <c r="AU21" s="28">
        <v>1.06</v>
      </c>
      <c r="AV21" s="28">
        <v>0</v>
      </c>
      <c r="AW21" s="72">
        <v>0</v>
      </c>
      <c r="AX21" s="72">
        <v>0</v>
      </c>
      <c r="AY21" s="28">
        <v>1526.02</v>
      </c>
      <c r="AZ21" s="28">
        <v>754.85</v>
      </c>
      <c r="BA21" s="71">
        <v>0</v>
      </c>
      <c r="BB21" s="71">
        <v>0</v>
      </c>
      <c r="BC21" s="71">
        <v>0</v>
      </c>
      <c r="BD21" s="71">
        <v>0</v>
      </c>
      <c r="BE21" s="71">
        <v>0</v>
      </c>
      <c r="BF21" s="71">
        <v>0</v>
      </c>
      <c r="BG21" s="28">
        <v>35400.400000000001</v>
      </c>
      <c r="BH21" s="28">
        <v>7740.56</v>
      </c>
      <c r="BI21" s="28">
        <v>56.43</v>
      </c>
      <c r="BJ21" s="28">
        <v>56.43</v>
      </c>
      <c r="BK21" s="71">
        <v>0</v>
      </c>
      <c r="BL21" s="71">
        <v>0</v>
      </c>
      <c r="BM21" s="71">
        <v>0</v>
      </c>
      <c r="BN21" s="71">
        <v>0</v>
      </c>
      <c r="BO21" s="71">
        <v>0</v>
      </c>
      <c r="BP21" s="71">
        <v>0</v>
      </c>
      <c r="BQ21" s="28">
        <v>25277.39</v>
      </c>
      <c r="BR21" s="28">
        <v>25217.01</v>
      </c>
      <c r="BS21" s="28">
        <v>302.01</v>
      </c>
      <c r="BT21" s="71">
        <v>0</v>
      </c>
      <c r="BU21" s="71">
        <v>0</v>
      </c>
      <c r="BV21" s="71">
        <v>0</v>
      </c>
      <c r="BW21" s="72">
        <v>0</v>
      </c>
      <c r="BX21" s="72">
        <v>0</v>
      </c>
      <c r="BY21" s="28">
        <v>34.14</v>
      </c>
      <c r="BZ21" s="28">
        <v>0</v>
      </c>
      <c r="CA21" s="28">
        <v>25669.97</v>
      </c>
      <c r="CB21" s="28">
        <v>25273.43</v>
      </c>
      <c r="CC21" s="28">
        <v>9730.43</v>
      </c>
      <c r="CD21" s="28">
        <v>1935.14</v>
      </c>
      <c r="CE21" s="26">
        <v>2224.4119999999998</v>
      </c>
      <c r="CF21" s="26">
        <v>387.62139999999999</v>
      </c>
    </row>
    <row r="22" spans="1:84" s="73" customFormat="1" ht="16.5" customHeight="1">
      <c r="A22" s="70">
        <f t="shared" si="0"/>
        <v>16</v>
      </c>
      <c r="B22" s="27">
        <v>45920</v>
      </c>
      <c r="C22" s="28">
        <v>9098.36</v>
      </c>
      <c r="D22" s="28">
        <v>7532.8</v>
      </c>
      <c r="E22" s="28">
        <v>8854.67</v>
      </c>
      <c r="F22" s="71">
        <v>0</v>
      </c>
      <c r="G22" s="28">
        <v>188628.21</v>
      </c>
      <c r="H22" s="71">
        <v>0</v>
      </c>
      <c r="I22" s="71">
        <v>0</v>
      </c>
      <c r="J22" s="71">
        <v>0</v>
      </c>
      <c r="K22" s="28">
        <v>37000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  <c r="U22" s="28">
        <v>24439.91</v>
      </c>
      <c r="V22" s="71">
        <v>0</v>
      </c>
      <c r="W22" s="28">
        <v>219141.32</v>
      </c>
      <c r="X22" s="28">
        <v>7532.8</v>
      </c>
      <c r="Y22" s="28">
        <v>3620.52</v>
      </c>
      <c r="Z22" s="28">
        <v>1339.74</v>
      </c>
      <c r="AA22" s="28">
        <v>31281.64</v>
      </c>
      <c r="AB22" s="28">
        <v>5650.04</v>
      </c>
      <c r="AC22" s="71">
        <v>0</v>
      </c>
      <c r="AD22" s="71">
        <v>0</v>
      </c>
      <c r="AE22" s="71">
        <v>0</v>
      </c>
      <c r="AF22" s="71">
        <v>0</v>
      </c>
      <c r="AG22" s="28">
        <v>7.13</v>
      </c>
      <c r="AH22" s="71">
        <v>0</v>
      </c>
      <c r="AI22" s="71">
        <v>0</v>
      </c>
      <c r="AJ22" s="71">
        <v>0</v>
      </c>
      <c r="AK22" s="71">
        <v>0</v>
      </c>
      <c r="AL22" s="71">
        <v>0</v>
      </c>
      <c r="AM22" s="71">
        <v>0</v>
      </c>
      <c r="AN22" s="71">
        <v>0</v>
      </c>
      <c r="AO22" s="28">
        <v>46.07</v>
      </c>
      <c r="AP22" s="71">
        <v>0</v>
      </c>
      <c r="AQ22" s="71">
        <v>0</v>
      </c>
      <c r="AR22" s="71">
        <v>0</v>
      </c>
      <c r="AS22" s="71">
        <v>0</v>
      </c>
      <c r="AT22" s="71">
        <v>0</v>
      </c>
      <c r="AU22" s="28">
        <v>85.34</v>
      </c>
      <c r="AV22" s="28">
        <v>0</v>
      </c>
      <c r="AW22" s="72">
        <v>0</v>
      </c>
      <c r="AX22" s="72">
        <v>0</v>
      </c>
      <c r="AY22" s="28">
        <v>1527.69</v>
      </c>
      <c r="AZ22" s="28">
        <v>755.08</v>
      </c>
      <c r="BA22" s="71">
        <v>0</v>
      </c>
      <c r="BB22" s="71">
        <v>0</v>
      </c>
      <c r="BC22" s="71">
        <v>0</v>
      </c>
      <c r="BD22" s="71">
        <v>0</v>
      </c>
      <c r="BE22" s="71">
        <v>0</v>
      </c>
      <c r="BF22" s="71">
        <v>0</v>
      </c>
      <c r="BG22" s="28">
        <v>36568.400000000001</v>
      </c>
      <c r="BH22" s="28">
        <v>7744.86</v>
      </c>
      <c r="BI22" s="28">
        <v>57.34</v>
      </c>
      <c r="BJ22" s="28">
        <v>57.34</v>
      </c>
      <c r="BK22" s="71">
        <v>0</v>
      </c>
      <c r="BL22" s="71">
        <v>0</v>
      </c>
      <c r="BM22" s="71">
        <v>0</v>
      </c>
      <c r="BN22" s="71">
        <v>0</v>
      </c>
      <c r="BO22" s="71">
        <v>0</v>
      </c>
      <c r="BP22" s="71">
        <v>0</v>
      </c>
      <c r="BQ22" s="28">
        <v>25302.400000000001</v>
      </c>
      <c r="BR22" s="28">
        <v>25234.55</v>
      </c>
      <c r="BS22" s="28">
        <v>344.74</v>
      </c>
      <c r="BT22" s="71">
        <v>0</v>
      </c>
      <c r="BU22" s="71">
        <v>0</v>
      </c>
      <c r="BV22" s="71">
        <v>0</v>
      </c>
      <c r="BW22" s="72">
        <v>0</v>
      </c>
      <c r="BX22" s="72">
        <v>0</v>
      </c>
      <c r="BY22" s="28">
        <v>67.3</v>
      </c>
      <c r="BZ22" s="28">
        <v>0</v>
      </c>
      <c r="CA22" s="28">
        <v>25771.78</v>
      </c>
      <c r="CB22" s="28">
        <v>25291.89</v>
      </c>
      <c r="CC22" s="28">
        <v>10796.62</v>
      </c>
      <c r="CD22" s="28">
        <v>1936.21</v>
      </c>
      <c r="CE22" s="26">
        <v>2029.7208000000001</v>
      </c>
      <c r="CF22" s="26">
        <v>389.04809999999998</v>
      </c>
    </row>
    <row r="23" spans="1:84" s="73" customFormat="1" ht="16.5" customHeight="1">
      <c r="A23" s="70">
        <f t="shared" si="0"/>
        <v>17</v>
      </c>
      <c r="B23" s="27">
        <v>45923</v>
      </c>
      <c r="C23" s="28">
        <v>9166.6299999999992</v>
      </c>
      <c r="D23" s="28">
        <v>7456.4</v>
      </c>
      <c r="E23" s="28">
        <v>3221.38</v>
      </c>
      <c r="F23" s="71">
        <v>0</v>
      </c>
      <c r="G23" s="28">
        <v>188864.57</v>
      </c>
      <c r="H23" s="71">
        <v>0</v>
      </c>
      <c r="I23" s="71">
        <v>0</v>
      </c>
      <c r="J23" s="71">
        <v>0</v>
      </c>
      <c r="K23" s="28">
        <v>37000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  <c r="S23" s="71">
        <v>0</v>
      </c>
      <c r="T23" s="71">
        <v>0</v>
      </c>
      <c r="U23" s="28">
        <v>24439.91</v>
      </c>
      <c r="V23" s="71">
        <v>0</v>
      </c>
      <c r="W23" s="28">
        <v>213812.66</v>
      </c>
      <c r="X23" s="28">
        <v>7456.4</v>
      </c>
      <c r="Y23" s="28">
        <v>3588.61</v>
      </c>
      <c r="Z23" s="28">
        <v>1323.1</v>
      </c>
      <c r="AA23" s="28">
        <v>29146.06</v>
      </c>
      <c r="AB23" s="28">
        <v>5615.6</v>
      </c>
      <c r="AC23" s="71">
        <v>0</v>
      </c>
      <c r="AD23" s="71">
        <v>0</v>
      </c>
      <c r="AE23" s="71">
        <v>0</v>
      </c>
      <c r="AF23" s="71">
        <v>0</v>
      </c>
      <c r="AG23" s="28">
        <v>7.13</v>
      </c>
      <c r="AH23" s="71">
        <v>0</v>
      </c>
      <c r="AI23" s="71">
        <v>0</v>
      </c>
      <c r="AJ23" s="71">
        <v>0</v>
      </c>
      <c r="AK23" s="71">
        <v>0</v>
      </c>
      <c r="AL23" s="71">
        <v>0</v>
      </c>
      <c r="AM23" s="71">
        <v>0</v>
      </c>
      <c r="AN23" s="71">
        <v>0</v>
      </c>
      <c r="AO23" s="28">
        <v>48.27</v>
      </c>
      <c r="AP23" s="71">
        <v>0</v>
      </c>
      <c r="AQ23" s="71">
        <v>0</v>
      </c>
      <c r="AR23" s="71">
        <v>0</v>
      </c>
      <c r="AS23" s="71">
        <v>0</v>
      </c>
      <c r="AT23" s="71">
        <v>0</v>
      </c>
      <c r="AU23" s="28">
        <v>0.3</v>
      </c>
      <c r="AV23" s="28">
        <v>0</v>
      </c>
      <c r="AW23" s="72">
        <v>0</v>
      </c>
      <c r="AX23" s="72">
        <v>0</v>
      </c>
      <c r="AY23" s="28">
        <v>1548.21</v>
      </c>
      <c r="AZ23" s="28">
        <v>755.05</v>
      </c>
      <c r="BA23" s="71">
        <v>0</v>
      </c>
      <c r="BB23" s="71">
        <v>0</v>
      </c>
      <c r="BC23" s="71">
        <v>0</v>
      </c>
      <c r="BD23" s="71">
        <v>0</v>
      </c>
      <c r="BE23" s="71">
        <v>0</v>
      </c>
      <c r="BF23" s="71">
        <v>0</v>
      </c>
      <c r="BG23" s="28">
        <v>34338.57</v>
      </c>
      <c r="BH23" s="28">
        <v>7693.74</v>
      </c>
      <c r="BI23" s="28">
        <v>57.62</v>
      </c>
      <c r="BJ23" s="28">
        <v>57.62</v>
      </c>
      <c r="BK23" s="71">
        <v>0</v>
      </c>
      <c r="BL23" s="71">
        <v>0</v>
      </c>
      <c r="BM23" s="71">
        <v>0</v>
      </c>
      <c r="BN23" s="71">
        <v>0</v>
      </c>
      <c r="BO23" s="71">
        <v>0</v>
      </c>
      <c r="BP23" s="71">
        <v>0</v>
      </c>
      <c r="BQ23" s="28">
        <v>25194.19</v>
      </c>
      <c r="BR23" s="28">
        <v>25154.65</v>
      </c>
      <c r="BS23" s="28">
        <v>321.61</v>
      </c>
      <c r="BT23" s="71">
        <v>0</v>
      </c>
      <c r="BU23" s="71">
        <v>0</v>
      </c>
      <c r="BV23" s="71">
        <v>0</v>
      </c>
      <c r="BW23" s="72">
        <v>0</v>
      </c>
      <c r="BX23" s="72">
        <v>0</v>
      </c>
      <c r="BY23" s="28">
        <v>37</v>
      </c>
      <c r="BZ23" s="28">
        <v>0</v>
      </c>
      <c r="CA23" s="28">
        <v>25610.43</v>
      </c>
      <c r="CB23" s="28">
        <v>25212.27</v>
      </c>
      <c r="CC23" s="28">
        <v>8728.14</v>
      </c>
      <c r="CD23" s="28">
        <v>1923.43</v>
      </c>
      <c r="CE23" s="26">
        <v>2449.6923999999999</v>
      </c>
      <c r="CF23" s="26">
        <v>387.66059999999999</v>
      </c>
    </row>
    <row r="24" spans="1:84" s="73" customFormat="1" ht="16.5" customHeight="1">
      <c r="A24" s="70">
        <f t="shared" si="0"/>
        <v>18</v>
      </c>
      <c r="B24" s="27">
        <v>45924</v>
      </c>
      <c r="C24" s="28">
        <v>9343</v>
      </c>
      <c r="D24" s="28">
        <v>7403.03</v>
      </c>
      <c r="E24" s="28">
        <v>7720.45</v>
      </c>
      <c r="F24" s="71">
        <v>0</v>
      </c>
      <c r="G24" s="28">
        <v>188267.44</v>
      </c>
      <c r="H24" s="71">
        <v>0</v>
      </c>
      <c r="I24" s="71">
        <v>0</v>
      </c>
      <c r="J24" s="71">
        <v>0</v>
      </c>
      <c r="K24" s="28">
        <v>29000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  <c r="U24" s="28">
        <v>24439.91</v>
      </c>
      <c r="V24" s="71">
        <v>0</v>
      </c>
      <c r="W24" s="28">
        <v>209890.98</v>
      </c>
      <c r="X24" s="28">
        <v>7403.03</v>
      </c>
      <c r="Y24" s="28">
        <v>3565.81</v>
      </c>
      <c r="Z24" s="28">
        <v>1327.58</v>
      </c>
      <c r="AA24" s="28">
        <v>27244.15</v>
      </c>
      <c r="AB24" s="28">
        <v>5648.17</v>
      </c>
      <c r="AC24" s="71">
        <v>0</v>
      </c>
      <c r="AD24" s="71">
        <v>0</v>
      </c>
      <c r="AE24" s="71">
        <v>0</v>
      </c>
      <c r="AF24" s="71">
        <v>0</v>
      </c>
      <c r="AG24" s="28">
        <v>7.13</v>
      </c>
      <c r="AH24" s="71">
        <v>0</v>
      </c>
      <c r="AI24" s="71">
        <v>0</v>
      </c>
      <c r="AJ24" s="71">
        <v>0</v>
      </c>
      <c r="AK24" s="71">
        <v>0</v>
      </c>
      <c r="AL24" s="71">
        <v>0</v>
      </c>
      <c r="AM24" s="71">
        <v>0</v>
      </c>
      <c r="AN24" s="71">
        <v>0</v>
      </c>
      <c r="AO24" s="28">
        <v>50.46</v>
      </c>
      <c r="AP24" s="71">
        <v>0</v>
      </c>
      <c r="AQ24" s="71">
        <v>0</v>
      </c>
      <c r="AR24" s="71">
        <v>0</v>
      </c>
      <c r="AS24" s="71">
        <v>0</v>
      </c>
      <c r="AT24" s="71">
        <v>0</v>
      </c>
      <c r="AU24" s="28">
        <v>33.200000000000003</v>
      </c>
      <c r="AV24" s="28">
        <v>0</v>
      </c>
      <c r="AW24" s="72">
        <v>0</v>
      </c>
      <c r="AX24" s="72">
        <v>0</v>
      </c>
      <c r="AY24" s="28">
        <v>3215.48</v>
      </c>
      <c r="AZ24" s="28">
        <v>755.64</v>
      </c>
      <c r="BA24" s="71">
        <v>0</v>
      </c>
      <c r="BB24" s="71">
        <v>0</v>
      </c>
      <c r="BC24" s="71">
        <v>0</v>
      </c>
      <c r="BD24" s="71">
        <v>0</v>
      </c>
      <c r="BE24" s="71">
        <v>0</v>
      </c>
      <c r="BF24" s="71">
        <v>0</v>
      </c>
      <c r="BG24" s="28">
        <v>34116.239999999998</v>
      </c>
      <c r="BH24" s="28">
        <v>7731.38</v>
      </c>
      <c r="BI24" s="28">
        <v>58.08</v>
      </c>
      <c r="BJ24" s="28">
        <v>58.08</v>
      </c>
      <c r="BK24" s="71">
        <v>0</v>
      </c>
      <c r="BL24" s="71">
        <v>0</v>
      </c>
      <c r="BM24" s="71">
        <v>0</v>
      </c>
      <c r="BN24" s="71">
        <v>0</v>
      </c>
      <c r="BO24" s="71">
        <v>0</v>
      </c>
      <c r="BP24" s="71">
        <v>0</v>
      </c>
      <c r="BQ24" s="28">
        <v>25316.13</v>
      </c>
      <c r="BR24" s="28">
        <v>25279.21</v>
      </c>
      <c r="BS24" s="28">
        <v>323.02</v>
      </c>
      <c r="BT24" s="71">
        <v>0</v>
      </c>
      <c r="BU24" s="71">
        <v>0</v>
      </c>
      <c r="BV24" s="71">
        <v>0</v>
      </c>
      <c r="BW24" s="72">
        <v>0</v>
      </c>
      <c r="BX24" s="72">
        <v>0</v>
      </c>
      <c r="BY24" s="28">
        <v>107.38</v>
      </c>
      <c r="BZ24" s="28">
        <v>41.38</v>
      </c>
      <c r="CA24" s="28">
        <v>25804.61</v>
      </c>
      <c r="CB24" s="28">
        <v>25378.67</v>
      </c>
      <c r="CC24" s="28">
        <v>8529.06</v>
      </c>
      <c r="CD24" s="28">
        <v>1932.85</v>
      </c>
      <c r="CE24" s="26">
        <v>2460.8926000000001</v>
      </c>
      <c r="CF24" s="26">
        <v>383.01209999999998</v>
      </c>
    </row>
    <row r="25" spans="1:84" s="73" customFormat="1" ht="16.5" customHeight="1">
      <c r="A25" s="70">
        <f t="shared" si="0"/>
        <v>19</v>
      </c>
      <c r="B25" s="27">
        <v>45925</v>
      </c>
      <c r="C25" s="28">
        <v>8709.32</v>
      </c>
      <c r="D25" s="28">
        <v>7404.76</v>
      </c>
      <c r="E25" s="28">
        <v>7838.7</v>
      </c>
      <c r="F25" s="71">
        <v>0</v>
      </c>
      <c r="G25" s="28">
        <v>188347.86</v>
      </c>
      <c r="H25" s="71">
        <v>0</v>
      </c>
      <c r="I25" s="71">
        <v>0</v>
      </c>
      <c r="J25" s="71">
        <v>0</v>
      </c>
      <c r="K25" s="28">
        <v>31000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28">
        <v>24439.91</v>
      </c>
      <c r="V25" s="71">
        <v>0</v>
      </c>
      <c r="W25" s="28">
        <v>211455.97</v>
      </c>
      <c r="X25" s="28">
        <v>7404.76</v>
      </c>
      <c r="Y25" s="28">
        <v>3576.73</v>
      </c>
      <c r="Z25" s="28">
        <v>1319.5</v>
      </c>
      <c r="AA25" s="28">
        <v>28658.38</v>
      </c>
      <c r="AB25" s="28">
        <v>5654.83</v>
      </c>
      <c r="AC25" s="71">
        <v>0</v>
      </c>
      <c r="AD25" s="71">
        <v>0</v>
      </c>
      <c r="AE25" s="71">
        <v>0</v>
      </c>
      <c r="AF25" s="71">
        <v>0</v>
      </c>
      <c r="AG25" s="28">
        <v>7.13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28">
        <v>52.66</v>
      </c>
      <c r="AP25" s="71">
        <v>0</v>
      </c>
      <c r="AQ25" s="71">
        <v>0</v>
      </c>
      <c r="AR25" s="71">
        <v>0</v>
      </c>
      <c r="AS25" s="71">
        <v>0</v>
      </c>
      <c r="AT25" s="71">
        <v>0</v>
      </c>
      <c r="AU25" s="28">
        <v>0.68</v>
      </c>
      <c r="AV25" s="28">
        <v>0</v>
      </c>
      <c r="AW25" s="72">
        <v>0</v>
      </c>
      <c r="AX25" s="72">
        <v>0</v>
      </c>
      <c r="AY25" s="28">
        <v>1520.1</v>
      </c>
      <c r="AZ25" s="28">
        <v>755.63</v>
      </c>
      <c r="BA25" s="71">
        <v>0</v>
      </c>
      <c r="BB25" s="71">
        <v>0</v>
      </c>
      <c r="BC25" s="71">
        <v>0</v>
      </c>
      <c r="BD25" s="71">
        <v>0</v>
      </c>
      <c r="BE25" s="71">
        <v>0</v>
      </c>
      <c r="BF25" s="71">
        <v>0</v>
      </c>
      <c r="BG25" s="28">
        <v>33815.67</v>
      </c>
      <c r="BH25" s="28">
        <v>7729.95</v>
      </c>
      <c r="BI25" s="28">
        <v>58.36</v>
      </c>
      <c r="BJ25" s="28">
        <v>58.36</v>
      </c>
      <c r="BK25" s="71">
        <v>0</v>
      </c>
      <c r="BL25" s="71">
        <v>0</v>
      </c>
      <c r="BM25" s="71">
        <v>0</v>
      </c>
      <c r="BN25" s="71">
        <v>0</v>
      </c>
      <c r="BO25" s="71">
        <v>0</v>
      </c>
      <c r="BP25" s="71">
        <v>0</v>
      </c>
      <c r="BQ25" s="28">
        <v>25318.080000000002</v>
      </c>
      <c r="BR25" s="28">
        <v>25287.99</v>
      </c>
      <c r="BS25" s="28">
        <v>361.04</v>
      </c>
      <c r="BT25" s="71">
        <v>0</v>
      </c>
      <c r="BU25" s="71">
        <v>0</v>
      </c>
      <c r="BV25" s="71">
        <v>0</v>
      </c>
      <c r="BW25" s="72">
        <v>0</v>
      </c>
      <c r="BX25" s="72">
        <v>0</v>
      </c>
      <c r="BY25" s="28">
        <v>137.5</v>
      </c>
      <c r="BZ25" s="28">
        <v>0</v>
      </c>
      <c r="CA25" s="28">
        <v>25874.98</v>
      </c>
      <c r="CB25" s="28">
        <v>25346.35</v>
      </c>
      <c r="CC25" s="28">
        <v>8453.92</v>
      </c>
      <c r="CD25" s="28">
        <v>1932.49</v>
      </c>
      <c r="CE25" s="26">
        <v>2501.2775999999999</v>
      </c>
      <c r="CF25" s="26">
        <v>383.17230000000001</v>
      </c>
    </row>
    <row r="26" spans="1:84" s="73" customFormat="1" ht="16.5" customHeight="1">
      <c r="A26" s="70">
        <f t="shared" si="0"/>
        <v>20</v>
      </c>
      <c r="B26" s="27">
        <v>45926</v>
      </c>
      <c r="C26" s="28">
        <v>9121.1299999999992</v>
      </c>
      <c r="D26" s="28">
        <v>7349.29</v>
      </c>
      <c r="E26" s="28">
        <v>10674.52</v>
      </c>
      <c r="F26" s="71">
        <v>0</v>
      </c>
      <c r="G26" s="28">
        <v>188428.25</v>
      </c>
      <c r="H26" s="71">
        <v>0</v>
      </c>
      <c r="I26" s="71">
        <v>0</v>
      </c>
      <c r="J26" s="71">
        <v>0</v>
      </c>
      <c r="K26" s="28">
        <v>31000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0</v>
      </c>
      <c r="S26" s="71">
        <v>0</v>
      </c>
      <c r="T26" s="71">
        <v>0</v>
      </c>
      <c r="U26" s="28">
        <v>24439.91</v>
      </c>
      <c r="V26" s="71">
        <v>0</v>
      </c>
      <c r="W26" s="28">
        <v>214783.99</v>
      </c>
      <c r="X26" s="28">
        <v>7349.29</v>
      </c>
      <c r="Y26" s="28">
        <v>3552.55</v>
      </c>
      <c r="Z26" s="28">
        <v>1319.33</v>
      </c>
      <c r="AA26" s="28">
        <v>29929.66</v>
      </c>
      <c r="AB26" s="28">
        <v>5641.99</v>
      </c>
      <c r="AC26" s="71">
        <v>0</v>
      </c>
      <c r="AD26" s="71">
        <v>0</v>
      </c>
      <c r="AE26" s="71">
        <v>0</v>
      </c>
      <c r="AF26" s="71">
        <v>0</v>
      </c>
      <c r="AG26" s="28">
        <v>7.13</v>
      </c>
      <c r="AH26" s="71">
        <v>0</v>
      </c>
      <c r="AI26" s="71">
        <v>0</v>
      </c>
      <c r="AJ26" s="71">
        <v>0</v>
      </c>
      <c r="AK26" s="71">
        <v>0</v>
      </c>
      <c r="AL26" s="71">
        <v>0</v>
      </c>
      <c r="AM26" s="71">
        <v>0</v>
      </c>
      <c r="AN26" s="71">
        <v>0</v>
      </c>
      <c r="AO26" s="28">
        <v>54.85</v>
      </c>
      <c r="AP26" s="71">
        <v>0</v>
      </c>
      <c r="AQ26" s="71">
        <v>0</v>
      </c>
      <c r="AR26" s="71">
        <v>0</v>
      </c>
      <c r="AS26" s="71">
        <v>0</v>
      </c>
      <c r="AT26" s="71">
        <v>0</v>
      </c>
      <c r="AU26" s="28">
        <v>0.3</v>
      </c>
      <c r="AV26" s="28">
        <v>0</v>
      </c>
      <c r="AW26" s="72">
        <v>0</v>
      </c>
      <c r="AX26" s="72">
        <v>0</v>
      </c>
      <c r="AY26" s="28">
        <v>1513.59</v>
      </c>
      <c r="AZ26" s="28">
        <v>755.76</v>
      </c>
      <c r="BA26" s="71">
        <v>0</v>
      </c>
      <c r="BB26" s="71">
        <v>0</v>
      </c>
      <c r="BC26" s="71">
        <v>0</v>
      </c>
      <c r="BD26" s="71">
        <v>0</v>
      </c>
      <c r="BE26" s="71">
        <v>0</v>
      </c>
      <c r="BF26" s="71">
        <v>0</v>
      </c>
      <c r="BG26" s="28">
        <v>35058.080000000002</v>
      </c>
      <c r="BH26" s="28">
        <v>7717.08</v>
      </c>
      <c r="BI26" s="28">
        <v>58.68</v>
      </c>
      <c r="BJ26" s="28">
        <v>58.68</v>
      </c>
      <c r="BK26" s="71">
        <v>0</v>
      </c>
      <c r="BL26" s="71">
        <v>0</v>
      </c>
      <c r="BM26" s="71">
        <v>0</v>
      </c>
      <c r="BN26" s="71">
        <v>0</v>
      </c>
      <c r="BO26" s="71">
        <v>0</v>
      </c>
      <c r="BP26" s="71">
        <v>0</v>
      </c>
      <c r="BQ26" s="28">
        <v>25294.65</v>
      </c>
      <c r="BR26" s="28">
        <v>25264.59</v>
      </c>
      <c r="BS26" s="28">
        <v>366.46</v>
      </c>
      <c r="BT26" s="71">
        <v>0</v>
      </c>
      <c r="BU26" s="71">
        <v>0</v>
      </c>
      <c r="BV26" s="71">
        <v>0</v>
      </c>
      <c r="BW26" s="72">
        <v>0</v>
      </c>
      <c r="BX26" s="72">
        <v>0</v>
      </c>
      <c r="BY26" s="28">
        <v>20.51</v>
      </c>
      <c r="BZ26" s="28">
        <v>0</v>
      </c>
      <c r="CA26" s="28">
        <v>25740.3</v>
      </c>
      <c r="CB26" s="28">
        <v>25323.27</v>
      </c>
      <c r="CC26" s="28">
        <v>9317.7800000000007</v>
      </c>
      <c r="CD26" s="28">
        <v>1929.27</v>
      </c>
      <c r="CE26" s="26">
        <v>2305.0992000000001</v>
      </c>
      <c r="CF26" s="26">
        <v>380.9366</v>
      </c>
    </row>
    <row r="27" spans="1:84" s="73" customFormat="1" ht="16.5" customHeight="1">
      <c r="A27" s="70">
        <f t="shared" si="0"/>
        <v>21</v>
      </c>
      <c r="B27" s="27">
        <v>45927</v>
      </c>
      <c r="C27" s="28">
        <v>9420.92</v>
      </c>
      <c r="D27" s="28">
        <v>7358.67</v>
      </c>
      <c r="E27" s="28">
        <v>9834.3799999999992</v>
      </c>
      <c r="F27" s="71">
        <v>0</v>
      </c>
      <c r="G27" s="28">
        <v>188509.05</v>
      </c>
      <c r="H27" s="71">
        <v>0</v>
      </c>
      <c r="I27" s="71">
        <v>0</v>
      </c>
      <c r="J27" s="71">
        <v>0</v>
      </c>
      <c r="K27" s="28">
        <v>14000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71">
        <v>0</v>
      </c>
      <c r="T27" s="71">
        <v>0</v>
      </c>
      <c r="U27" s="28">
        <v>24439.91</v>
      </c>
      <c r="V27" s="71">
        <v>0</v>
      </c>
      <c r="W27" s="28">
        <v>197324.44</v>
      </c>
      <c r="X27" s="28">
        <v>7358.67</v>
      </c>
      <c r="Y27" s="28">
        <v>3556.54</v>
      </c>
      <c r="Z27" s="28">
        <v>1321.84</v>
      </c>
      <c r="AA27" s="28">
        <v>22904.93</v>
      </c>
      <c r="AB27" s="28">
        <v>5649.29</v>
      </c>
      <c r="AC27" s="71">
        <v>0</v>
      </c>
      <c r="AD27" s="71">
        <v>0</v>
      </c>
      <c r="AE27" s="71">
        <v>0</v>
      </c>
      <c r="AF27" s="71">
        <v>0</v>
      </c>
      <c r="AG27" s="28">
        <v>7.13</v>
      </c>
      <c r="AH27" s="71">
        <v>0</v>
      </c>
      <c r="AI27" s="71">
        <v>0</v>
      </c>
      <c r="AJ27" s="71">
        <v>0</v>
      </c>
      <c r="AK27" s="71">
        <v>0</v>
      </c>
      <c r="AL27" s="71">
        <v>0</v>
      </c>
      <c r="AM27" s="71">
        <v>0</v>
      </c>
      <c r="AN27" s="71">
        <v>0</v>
      </c>
      <c r="AO27" s="28">
        <v>61.43</v>
      </c>
      <c r="AP27" s="71">
        <v>0</v>
      </c>
      <c r="AQ27" s="71">
        <v>0</v>
      </c>
      <c r="AR27" s="71">
        <v>0</v>
      </c>
      <c r="AS27" s="71">
        <v>0</v>
      </c>
      <c r="AT27" s="71">
        <v>0</v>
      </c>
      <c r="AU27" s="28">
        <v>0.3</v>
      </c>
      <c r="AV27" s="28">
        <v>0</v>
      </c>
      <c r="AW27" s="72">
        <v>0</v>
      </c>
      <c r="AX27" s="72">
        <v>0</v>
      </c>
      <c r="AY27" s="28">
        <v>1515.59</v>
      </c>
      <c r="AZ27" s="28">
        <v>756.12</v>
      </c>
      <c r="BA27" s="71">
        <v>0</v>
      </c>
      <c r="BB27" s="71">
        <v>0</v>
      </c>
      <c r="BC27" s="71">
        <v>0</v>
      </c>
      <c r="BD27" s="71">
        <v>0</v>
      </c>
      <c r="BE27" s="71">
        <v>0</v>
      </c>
      <c r="BF27" s="71">
        <v>0</v>
      </c>
      <c r="BG27" s="28">
        <v>28045.919999999998</v>
      </c>
      <c r="BH27" s="28">
        <v>7727.24</v>
      </c>
      <c r="BI27" s="28">
        <v>59.36</v>
      </c>
      <c r="BJ27" s="28">
        <v>59.36</v>
      </c>
      <c r="BK27" s="71">
        <v>0</v>
      </c>
      <c r="BL27" s="71">
        <v>0</v>
      </c>
      <c r="BM27" s="71">
        <v>0</v>
      </c>
      <c r="BN27" s="71">
        <v>0</v>
      </c>
      <c r="BO27" s="71">
        <v>0</v>
      </c>
      <c r="BP27" s="71">
        <v>0</v>
      </c>
      <c r="BQ27" s="28">
        <v>25317.67</v>
      </c>
      <c r="BR27" s="28">
        <v>25303.29</v>
      </c>
      <c r="BS27" s="28">
        <v>383.9</v>
      </c>
      <c r="BT27" s="71">
        <v>0</v>
      </c>
      <c r="BU27" s="71">
        <v>0</v>
      </c>
      <c r="BV27" s="71">
        <v>0</v>
      </c>
      <c r="BW27" s="72">
        <v>0</v>
      </c>
      <c r="BX27" s="72">
        <v>0</v>
      </c>
      <c r="BY27" s="28">
        <v>8.41</v>
      </c>
      <c r="BZ27" s="28">
        <v>0</v>
      </c>
      <c r="CA27" s="28">
        <v>25769.34</v>
      </c>
      <c r="CB27" s="28">
        <v>25362.65</v>
      </c>
      <c r="CC27" s="28">
        <v>7011.48</v>
      </c>
      <c r="CD27" s="28">
        <v>1931.81</v>
      </c>
      <c r="CE27" s="26">
        <v>2814.3051999999998</v>
      </c>
      <c r="CF27" s="26">
        <v>380.92110000000002</v>
      </c>
    </row>
    <row r="28" spans="1:84" s="73" customFormat="1" ht="16.5" customHeight="1">
      <c r="A28" s="70">
        <f t="shared" si="0"/>
        <v>22</v>
      </c>
      <c r="B28" s="27">
        <v>45930</v>
      </c>
      <c r="C28" s="28">
        <v>9251.61</v>
      </c>
      <c r="D28" s="28">
        <v>7313.69</v>
      </c>
      <c r="E28" s="28">
        <v>16501.39</v>
      </c>
      <c r="F28" s="71">
        <v>0</v>
      </c>
      <c r="G28" s="28">
        <v>189090.46</v>
      </c>
      <c r="H28" s="71">
        <v>0</v>
      </c>
      <c r="I28" s="71">
        <v>0</v>
      </c>
      <c r="J28" s="71">
        <v>0</v>
      </c>
      <c r="K28" s="28">
        <v>24000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  <c r="U28" s="28">
        <v>24439.91</v>
      </c>
      <c r="V28" s="71">
        <v>0</v>
      </c>
      <c r="W28" s="28">
        <v>214403.54</v>
      </c>
      <c r="X28" s="28">
        <v>7313.69</v>
      </c>
      <c r="Y28" s="28">
        <v>3508.17</v>
      </c>
      <c r="Z28" s="28">
        <v>1319.08</v>
      </c>
      <c r="AA28" s="28">
        <v>29586.83</v>
      </c>
      <c r="AB28" s="28">
        <v>5619.9</v>
      </c>
      <c r="AC28" s="71">
        <v>0</v>
      </c>
      <c r="AD28" s="71">
        <v>0</v>
      </c>
      <c r="AE28" s="71">
        <v>0</v>
      </c>
      <c r="AF28" s="71">
        <v>0</v>
      </c>
      <c r="AG28" s="28">
        <v>7.13</v>
      </c>
      <c r="AH28" s="71">
        <v>0</v>
      </c>
      <c r="AI28" s="71">
        <v>0</v>
      </c>
      <c r="AJ28" s="71">
        <v>0</v>
      </c>
      <c r="AK28" s="71">
        <v>0</v>
      </c>
      <c r="AL28" s="71">
        <v>0</v>
      </c>
      <c r="AM28" s="71">
        <v>0</v>
      </c>
      <c r="AN28" s="71">
        <v>0</v>
      </c>
      <c r="AO28" s="28">
        <v>63.63</v>
      </c>
      <c r="AP28" s="71">
        <v>0</v>
      </c>
      <c r="AQ28" s="71">
        <v>0</v>
      </c>
      <c r="AR28" s="71">
        <v>0</v>
      </c>
      <c r="AS28" s="71">
        <v>0</v>
      </c>
      <c r="AT28" s="71">
        <v>0</v>
      </c>
      <c r="AU28" s="28">
        <v>0.3</v>
      </c>
      <c r="AV28" s="28">
        <v>0</v>
      </c>
      <c r="AW28" s="72">
        <v>0</v>
      </c>
      <c r="AX28" s="72">
        <v>0</v>
      </c>
      <c r="AY28" s="28">
        <v>1536</v>
      </c>
      <c r="AZ28" s="28">
        <v>767.17</v>
      </c>
      <c r="BA28" s="71">
        <v>0</v>
      </c>
      <c r="BB28" s="71">
        <v>0</v>
      </c>
      <c r="BC28" s="71">
        <v>0</v>
      </c>
      <c r="BD28" s="71">
        <v>0</v>
      </c>
      <c r="BE28" s="71">
        <v>0</v>
      </c>
      <c r="BF28" s="71">
        <v>0</v>
      </c>
      <c r="BG28" s="28">
        <v>34702.050000000003</v>
      </c>
      <c r="BH28" s="28">
        <v>7706.15</v>
      </c>
      <c r="BI28" s="28">
        <v>51.71</v>
      </c>
      <c r="BJ28" s="28">
        <v>51.71</v>
      </c>
      <c r="BK28" s="71">
        <v>0</v>
      </c>
      <c r="BL28" s="71">
        <v>0</v>
      </c>
      <c r="BM28" s="71">
        <v>0</v>
      </c>
      <c r="BN28" s="71">
        <v>0</v>
      </c>
      <c r="BO28" s="71">
        <v>0</v>
      </c>
      <c r="BP28" s="71">
        <v>0</v>
      </c>
      <c r="BQ28" s="28">
        <v>25249.79</v>
      </c>
      <c r="BR28" s="28">
        <v>25193.93</v>
      </c>
      <c r="BS28" s="28">
        <v>385.07</v>
      </c>
      <c r="BT28" s="71">
        <v>0</v>
      </c>
      <c r="BU28" s="71">
        <v>0</v>
      </c>
      <c r="BV28" s="71">
        <v>0</v>
      </c>
      <c r="BW28" s="72">
        <v>0</v>
      </c>
      <c r="BX28" s="72">
        <v>0</v>
      </c>
      <c r="BY28" s="28">
        <v>10</v>
      </c>
      <c r="BZ28" s="28">
        <v>0</v>
      </c>
      <c r="CA28" s="28">
        <v>25696.57</v>
      </c>
      <c r="CB28" s="28">
        <v>25245.64</v>
      </c>
      <c r="CC28" s="28">
        <v>9005.49</v>
      </c>
      <c r="CD28" s="28">
        <v>1926.54</v>
      </c>
      <c r="CE28" s="26">
        <v>2380.8094000000001</v>
      </c>
      <c r="CF28" s="26">
        <v>379.62849999999997</v>
      </c>
    </row>
    <row r="29" spans="1:84" s="14" customFormat="1" ht="15" customHeight="1">
      <c r="A29" s="70">
        <f t="shared" si="0"/>
        <v>23</v>
      </c>
      <c r="B29" s="27">
        <v>45931</v>
      </c>
      <c r="C29" s="21" t="s">
        <v>111</v>
      </c>
      <c r="D29" s="21" t="s">
        <v>111</v>
      </c>
      <c r="E29" s="21" t="s">
        <v>111</v>
      </c>
      <c r="F29" s="21" t="s">
        <v>111</v>
      </c>
      <c r="G29" s="21" t="s">
        <v>111</v>
      </c>
      <c r="H29" s="21" t="s">
        <v>111</v>
      </c>
      <c r="I29" s="21" t="s">
        <v>111</v>
      </c>
      <c r="J29" s="21" t="s">
        <v>111</v>
      </c>
      <c r="K29" s="21" t="s">
        <v>111</v>
      </c>
      <c r="L29" s="21" t="s">
        <v>111</v>
      </c>
      <c r="M29" s="21" t="s">
        <v>111</v>
      </c>
      <c r="N29" s="21" t="s">
        <v>111</v>
      </c>
      <c r="O29" s="21" t="s">
        <v>111</v>
      </c>
      <c r="P29" s="21" t="s">
        <v>111</v>
      </c>
      <c r="Q29" s="21" t="s">
        <v>111</v>
      </c>
      <c r="R29" s="21" t="s">
        <v>111</v>
      </c>
      <c r="S29" s="21" t="s">
        <v>111</v>
      </c>
      <c r="T29" s="21" t="s">
        <v>111</v>
      </c>
      <c r="U29" s="21" t="s">
        <v>111</v>
      </c>
      <c r="V29" s="21" t="s">
        <v>111</v>
      </c>
      <c r="W29" s="21" t="s">
        <v>111</v>
      </c>
      <c r="X29" s="21" t="s">
        <v>111</v>
      </c>
      <c r="Y29" s="21" t="s">
        <v>111</v>
      </c>
      <c r="Z29" s="21" t="s">
        <v>111</v>
      </c>
      <c r="AA29" s="21" t="s">
        <v>111</v>
      </c>
      <c r="AB29" s="21" t="s">
        <v>111</v>
      </c>
      <c r="AC29" s="21" t="s">
        <v>111</v>
      </c>
      <c r="AD29" s="21" t="s">
        <v>111</v>
      </c>
      <c r="AE29" s="21" t="s">
        <v>111</v>
      </c>
      <c r="AF29" s="21" t="s">
        <v>111</v>
      </c>
      <c r="AG29" s="21" t="s">
        <v>111</v>
      </c>
      <c r="AH29" s="21" t="s">
        <v>111</v>
      </c>
      <c r="AI29" s="21" t="s">
        <v>111</v>
      </c>
      <c r="AJ29" s="21" t="s">
        <v>111</v>
      </c>
      <c r="AK29" s="21" t="s">
        <v>111</v>
      </c>
      <c r="AL29" s="21" t="s">
        <v>111</v>
      </c>
      <c r="AM29" s="21" t="s">
        <v>111</v>
      </c>
      <c r="AN29" s="21" t="s">
        <v>111</v>
      </c>
      <c r="AO29" s="21" t="s">
        <v>111</v>
      </c>
      <c r="AP29" s="21" t="s">
        <v>111</v>
      </c>
      <c r="AQ29" s="21" t="s">
        <v>111</v>
      </c>
      <c r="AR29" s="21" t="s">
        <v>111</v>
      </c>
      <c r="AS29" s="21" t="s">
        <v>111</v>
      </c>
      <c r="AT29" s="21" t="s">
        <v>111</v>
      </c>
      <c r="AU29" s="21" t="s">
        <v>111</v>
      </c>
      <c r="AV29" s="21" t="s">
        <v>111</v>
      </c>
      <c r="AW29" s="21" t="s">
        <v>111</v>
      </c>
      <c r="AX29" s="21" t="s">
        <v>111</v>
      </c>
      <c r="AY29" s="21" t="s">
        <v>111</v>
      </c>
      <c r="AZ29" s="21" t="s">
        <v>111</v>
      </c>
      <c r="BA29" s="21" t="s">
        <v>111</v>
      </c>
      <c r="BB29" s="21" t="s">
        <v>111</v>
      </c>
      <c r="BC29" s="21" t="s">
        <v>111</v>
      </c>
      <c r="BD29" s="21" t="s">
        <v>111</v>
      </c>
      <c r="BE29" s="21" t="s">
        <v>111</v>
      </c>
      <c r="BF29" s="21" t="s">
        <v>111</v>
      </c>
      <c r="BG29" s="21" t="s">
        <v>111</v>
      </c>
      <c r="BH29" s="21" t="s">
        <v>111</v>
      </c>
      <c r="BI29" s="21" t="s">
        <v>111</v>
      </c>
      <c r="BJ29" s="21" t="s">
        <v>111</v>
      </c>
      <c r="BK29" s="21" t="s">
        <v>111</v>
      </c>
      <c r="BL29" s="21" t="s">
        <v>111</v>
      </c>
      <c r="BM29" s="21" t="s">
        <v>111</v>
      </c>
      <c r="BN29" s="21" t="s">
        <v>111</v>
      </c>
      <c r="BO29" s="21" t="s">
        <v>111</v>
      </c>
      <c r="BP29" s="21" t="s">
        <v>111</v>
      </c>
      <c r="BQ29" s="21" t="s">
        <v>111</v>
      </c>
      <c r="BR29" s="21" t="s">
        <v>111</v>
      </c>
      <c r="BS29" s="21" t="s">
        <v>111</v>
      </c>
      <c r="BT29" s="21" t="s">
        <v>111</v>
      </c>
      <c r="BU29" s="21" t="s">
        <v>111</v>
      </c>
      <c r="BV29" s="21" t="s">
        <v>111</v>
      </c>
      <c r="BW29" s="21" t="s">
        <v>111</v>
      </c>
      <c r="BX29" s="21" t="s">
        <v>111</v>
      </c>
      <c r="BY29" s="21" t="s">
        <v>111</v>
      </c>
      <c r="BZ29" s="21" t="s">
        <v>111</v>
      </c>
      <c r="CA29" s="21" t="s">
        <v>111</v>
      </c>
      <c r="CB29" s="21" t="s">
        <v>111</v>
      </c>
      <c r="CC29" s="21" t="s">
        <v>111</v>
      </c>
      <c r="CD29" s="74" t="s">
        <v>111</v>
      </c>
      <c r="CE29" s="69">
        <f>SUM(CE7:CE28)/22</f>
        <v>1571.6675909090909</v>
      </c>
      <c r="CF29" s="69">
        <f>SUM(CF7:CF28)/22</f>
        <v>398.60219090909089</v>
      </c>
    </row>
    <row r="30" spans="1:84" s="53" customFormat="1" ht="12.75"/>
  </sheetData>
  <mergeCells count="47"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</mergeCells>
  <pageMargins left="0.7" right="0.7" top="0.75" bottom="0.75" header="0.3" footer="0.3"/>
  <pageSetup paperSize="9"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CF30"/>
  <sheetViews>
    <sheetView showGridLines="0"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RowHeight="15"/>
  <cols>
    <col min="1" max="1" width="7.7109375" customWidth="1"/>
    <col min="2" max="2" width="13.42578125" customWidth="1"/>
    <col min="3" max="6" width="10.7109375" customWidth="1"/>
    <col min="7" max="7" width="12.140625" customWidth="1"/>
    <col min="8" max="10" width="10.7109375" customWidth="1"/>
    <col min="11" max="84" width="11.28515625" customWidth="1"/>
  </cols>
  <sheetData>
    <row r="1" spans="1:84" s="6" customFormat="1" ht="32.25" customHeight="1">
      <c r="A1" s="126" t="s">
        <v>121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08" t="s">
        <v>0</v>
      </c>
      <c r="B3" s="111" t="s">
        <v>65</v>
      </c>
      <c r="C3" s="114" t="s">
        <v>66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6"/>
      <c r="Y3" s="117" t="s">
        <v>67</v>
      </c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 t="s">
        <v>68</v>
      </c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20" t="s">
        <v>69</v>
      </c>
      <c r="CD3" s="121"/>
      <c r="CE3" s="124" t="s">
        <v>100</v>
      </c>
      <c r="CF3" s="124"/>
    </row>
    <row r="4" spans="1:84" s="6" customFormat="1" ht="117.75" customHeight="1">
      <c r="A4" s="109"/>
      <c r="B4" s="112"/>
      <c r="C4" s="125" t="s">
        <v>70</v>
      </c>
      <c r="D4" s="125"/>
      <c r="E4" s="118" t="s">
        <v>93</v>
      </c>
      <c r="F4" s="119"/>
      <c r="G4" s="118" t="s">
        <v>101</v>
      </c>
      <c r="H4" s="119"/>
      <c r="I4" s="118" t="s">
        <v>102</v>
      </c>
      <c r="J4" s="119"/>
      <c r="K4" s="118" t="s">
        <v>103</v>
      </c>
      <c r="L4" s="119"/>
      <c r="M4" s="118" t="s">
        <v>104</v>
      </c>
      <c r="N4" s="119"/>
      <c r="O4" s="118" t="s">
        <v>105</v>
      </c>
      <c r="P4" s="119"/>
      <c r="Q4" s="118" t="s">
        <v>106</v>
      </c>
      <c r="R4" s="119"/>
      <c r="S4" s="118" t="s">
        <v>107</v>
      </c>
      <c r="T4" s="119"/>
      <c r="U4" s="118" t="s">
        <v>108</v>
      </c>
      <c r="V4" s="119"/>
      <c r="W4" s="118" t="s">
        <v>71</v>
      </c>
      <c r="X4" s="119"/>
      <c r="Y4" s="118" t="s">
        <v>72</v>
      </c>
      <c r="Z4" s="119"/>
      <c r="AA4" s="118" t="s">
        <v>73</v>
      </c>
      <c r="AB4" s="119"/>
      <c r="AC4" s="118" t="s">
        <v>74</v>
      </c>
      <c r="AD4" s="119"/>
      <c r="AE4" s="118" t="s">
        <v>75</v>
      </c>
      <c r="AF4" s="119"/>
      <c r="AG4" s="118" t="s">
        <v>76</v>
      </c>
      <c r="AH4" s="119"/>
      <c r="AI4" s="118" t="s">
        <v>77</v>
      </c>
      <c r="AJ4" s="119"/>
      <c r="AK4" s="118" t="s">
        <v>78</v>
      </c>
      <c r="AL4" s="119"/>
      <c r="AM4" s="118" t="s">
        <v>79</v>
      </c>
      <c r="AN4" s="119"/>
      <c r="AO4" s="118" t="s">
        <v>80</v>
      </c>
      <c r="AP4" s="119"/>
      <c r="AQ4" s="118" t="s">
        <v>81</v>
      </c>
      <c r="AR4" s="119"/>
      <c r="AS4" s="118" t="s">
        <v>82</v>
      </c>
      <c r="AT4" s="119"/>
      <c r="AU4" s="118" t="s">
        <v>83</v>
      </c>
      <c r="AV4" s="119"/>
      <c r="AW4" s="118" t="s">
        <v>84</v>
      </c>
      <c r="AX4" s="119"/>
      <c r="AY4" s="118" t="s">
        <v>85</v>
      </c>
      <c r="AZ4" s="119"/>
      <c r="BA4" s="118" t="s">
        <v>86</v>
      </c>
      <c r="BB4" s="119"/>
      <c r="BC4" s="118" t="s">
        <v>87</v>
      </c>
      <c r="BD4" s="119"/>
      <c r="BE4" s="118" t="s">
        <v>88</v>
      </c>
      <c r="BF4" s="119"/>
      <c r="BG4" s="118" t="s">
        <v>89</v>
      </c>
      <c r="BH4" s="119"/>
      <c r="BI4" s="125" t="s">
        <v>90</v>
      </c>
      <c r="BJ4" s="125"/>
      <c r="BK4" s="125" t="s">
        <v>91</v>
      </c>
      <c r="BL4" s="125"/>
      <c r="BM4" s="125" t="s">
        <v>92</v>
      </c>
      <c r="BN4" s="125"/>
      <c r="BO4" s="125" t="s">
        <v>109</v>
      </c>
      <c r="BP4" s="125"/>
      <c r="BQ4" s="125" t="s">
        <v>74</v>
      </c>
      <c r="BR4" s="125"/>
      <c r="BS4" s="125" t="s">
        <v>94</v>
      </c>
      <c r="BT4" s="125"/>
      <c r="BU4" s="125" t="s">
        <v>95</v>
      </c>
      <c r="BV4" s="125"/>
      <c r="BW4" s="125" t="s">
        <v>96</v>
      </c>
      <c r="BX4" s="125"/>
      <c r="BY4" s="125" t="s">
        <v>110</v>
      </c>
      <c r="BZ4" s="125"/>
      <c r="CA4" s="125" t="s">
        <v>97</v>
      </c>
      <c r="CB4" s="125"/>
      <c r="CC4" s="122"/>
      <c r="CD4" s="123"/>
      <c r="CE4" s="124"/>
      <c r="CF4" s="124"/>
    </row>
    <row r="5" spans="1:84" s="6" customFormat="1" ht="51" customHeight="1">
      <c r="A5" s="110"/>
      <c r="B5" s="113"/>
      <c r="C5" s="76" t="s">
        <v>98</v>
      </c>
      <c r="D5" s="76" t="s">
        <v>99</v>
      </c>
      <c r="E5" s="76" t="s">
        <v>98</v>
      </c>
      <c r="F5" s="76" t="s">
        <v>99</v>
      </c>
      <c r="G5" s="17" t="s">
        <v>98</v>
      </c>
      <c r="H5" s="17" t="s">
        <v>99</v>
      </c>
      <c r="I5" s="16" t="s">
        <v>98</v>
      </c>
      <c r="J5" s="76" t="s">
        <v>99</v>
      </c>
      <c r="K5" s="16" t="s">
        <v>98</v>
      </c>
      <c r="L5" s="76" t="s">
        <v>99</v>
      </c>
      <c r="M5" s="76" t="s">
        <v>98</v>
      </c>
      <c r="N5" s="76" t="s">
        <v>99</v>
      </c>
      <c r="O5" s="76" t="s">
        <v>98</v>
      </c>
      <c r="P5" s="76" t="s">
        <v>99</v>
      </c>
      <c r="Q5" s="76" t="s">
        <v>98</v>
      </c>
      <c r="R5" s="76" t="s">
        <v>99</v>
      </c>
      <c r="S5" s="76" t="s">
        <v>98</v>
      </c>
      <c r="T5" s="76" t="s">
        <v>99</v>
      </c>
      <c r="U5" s="76" t="s">
        <v>98</v>
      </c>
      <c r="V5" s="76" t="s">
        <v>99</v>
      </c>
      <c r="W5" s="76" t="s">
        <v>98</v>
      </c>
      <c r="X5" s="76" t="s">
        <v>99</v>
      </c>
      <c r="Y5" s="76" t="s">
        <v>98</v>
      </c>
      <c r="Z5" s="76" t="s">
        <v>99</v>
      </c>
      <c r="AA5" s="76" t="s">
        <v>98</v>
      </c>
      <c r="AB5" s="76" t="s">
        <v>99</v>
      </c>
      <c r="AC5" s="76" t="s">
        <v>98</v>
      </c>
      <c r="AD5" s="76" t="s">
        <v>99</v>
      </c>
      <c r="AE5" s="76" t="s">
        <v>98</v>
      </c>
      <c r="AF5" s="76" t="s">
        <v>99</v>
      </c>
      <c r="AG5" s="76" t="s">
        <v>98</v>
      </c>
      <c r="AH5" s="76" t="s">
        <v>99</v>
      </c>
      <c r="AI5" s="76" t="s">
        <v>98</v>
      </c>
      <c r="AJ5" s="76" t="s">
        <v>99</v>
      </c>
      <c r="AK5" s="76" t="s">
        <v>98</v>
      </c>
      <c r="AL5" s="76" t="s">
        <v>99</v>
      </c>
      <c r="AM5" s="76" t="s">
        <v>98</v>
      </c>
      <c r="AN5" s="76" t="s">
        <v>99</v>
      </c>
      <c r="AO5" s="76" t="s">
        <v>98</v>
      </c>
      <c r="AP5" s="76" t="s">
        <v>99</v>
      </c>
      <c r="AQ5" s="76" t="s">
        <v>98</v>
      </c>
      <c r="AR5" s="76" t="s">
        <v>99</v>
      </c>
      <c r="AS5" s="76" t="s">
        <v>98</v>
      </c>
      <c r="AT5" s="76" t="s">
        <v>99</v>
      </c>
      <c r="AU5" s="76" t="s">
        <v>98</v>
      </c>
      <c r="AV5" s="76" t="s">
        <v>99</v>
      </c>
      <c r="AW5" s="76" t="s">
        <v>98</v>
      </c>
      <c r="AX5" s="76" t="s">
        <v>99</v>
      </c>
      <c r="AY5" s="76" t="s">
        <v>98</v>
      </c>
      <c r="AZ5" s="76" t="s">
        <v>99</v>
      </c>
      <c r="BA5" s="75" t="s">
        <v>98</v>
      </c>
      <c r="BB5" s="75" t="s">
        <v>99</v>
      </c>
      <c r="BC5" s="76" t="s">
        <v>98</v>
      </c>
      <c r="BD5" s="76" t="s">
        <v>99</v>
      </c>
      <c r="BE5" s="76" t="s">
        <v>98</v>
      </c>
      <c r="BF5" s="76" t="s">
        <v>99</v>
      </c>
      <c r="BG5" s="76" t="s">
        <v>98</v>
      </c>
      <c r="BH5" s="76" t="s">
        <v>99</v>
      </c>
      <c r="BI5" s="76" t="s">
        <v>98</v>
      </c>
      <c r="BJ5" s="76" t="s">
        <v>99</v>
      </c>
      <c r="BK5" s="76" t="s">
        <v>98</v>
      </c>
      <c r="BL5" s="76" t="s">
        <v>99</v>
      </c>
      <c r="BM5" s="76" t="s">
        <v>98</v>
      </c>
      <c r="BN5" s="76" t="s">
        <v>99</v>
      </c>
      <c r="BO5" s="75" t="s">
        <v>98</v>
      </c>
      <c r="BP5" s="75" t="s">
        <v>99</v>
      </c>
      <c r="BQ5" s="76" t="s">
        <v>98</v>
      </c>
      <c r="BR5" s="76" t="s">
        <v>99</v>
      </c>
      <c r="BS5" s="76" t="s">
        <v>98</v>
      </c>
      <c r="BT5" s="76" t="s">
        <v>99</v>
      </c>
      <c r="BU5" s="76" t="s">
        <v>98</v>
      </c>
      <c r="BV5" s="76" t="s">
        <v>99</v>
      </c>
      <c r="BW5" s="76" t="s">
        <v>98</v>
      </c>
      <c r="BX5" s="76" t="s">
        <v>99</v>
      </c>
      <c r="BY5" s="76" t="s">
        <v>98</v>
      </c>
      <c r="BZ5" s="76" t="s">
        <v>99</v>
      </c>
      <c r="CA5" s="76" t="s">
        <v>98</v>
      </c>
      <c r="CB5" s="76" t="s">
        <v>99</v>
      </c>
      <c r="CC5" s="76" t="s">
        <v>98</v>
      </c>
      <c r="CD5" s="76" t="s">
        <v>99</v>
      </c>
      <c r="CE5" s="76" t="s">
        <v>98</v>
      </c>
      <c r="CF5" s="76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73" customFormat="1" ht="16.5" customHeight="1">
      <c r="A7" s="70">
        <v>1</v>
      </c>
      <c r="B7" s="27">
        <v>45932</v>
      </c>
      <c r="C7" s="47">
        <v>8611.02</v>
      </c>
      <c r="D7" s="47">
        <v>7193.61</v>
      </c>
      <c r="E7" s="47">
        <v>14152.2</v>
      </c>
      <c r="F7" s="71">
        <v>0</v>
      </c>
      <c r="G7" s="47">
        <v>188866.27</v>
      </c>
      <c r="H7" s="71">
        <v>0</v>
      </c>
      <c r="I7" s="71">
        <v>0</v>
      </c>
      <c r="J7" s="71">
        <v>0</v>
      </c>
      <c r="K7" s="47">
        <v>23000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47">
        <v>24439.91</v>
      </c>
      <c r="V7" s="71">
        <v>0</v>
      </c>
      <c r="W7" s="47">
        <v>210189.59</v>
      </c>
      <c r="X7" s="47">
        <v>7193.61</v>
      </c>
      <c r="Y7" s="47">
        <v>3831.94</v>
      </c>
      <c r="Z7" s="47">
        <v>1349.72</v>
      </c>
      <c r="AA7" s="47">
        <v>28077.94</v>
      </c>
      <c r="AB7" s="47">
        <v>5597.95</v>
      </c>
      <c r="AC7" s="71">
        <v>0</v>
      </c>
      <c r="AD7" s="71">
        <v>0</v>
      </c>
      <c r="AE7" s="71">
        <v>0</v>
      </c>
      <c r="AF7" s="71">
        <v>0</v>
      </c>
      <c r="AG7" s="47">
        <v>7.11</v>
      </c>
      <c r="AH7" s="71">
        <v>0</v>
      </c>
      <c r="AI7" s="71">
        <v>0</v>
      </c>
      <c r="AJ7" s="71">
        <v>0</v>
      </c>
      <c r="AK7" s="71">
        <v>0</v>
      </c>
      <c r="AL7" s="71">
        <v>0</v>
      </c>
      <c r="AM7" s="71">
        <v>0</v>
      </c>
      <c r="AN7" s="71">
        <v>0</v>
      </c>
      <c r="AO7" s="47">
        <v>2.19</v>
      </c>
      <c r="AP7" s="71">
        <v>0</v>
      </c>
      <c r="AQ7" s="71">
        <v>0</v>
      </c>
      <c r="AR7" s="71">
        <v>0</v>
      </c>
      <c r="AS7" s="71">
        <v>0</v>
      </c>
      <c r="AT7" s="71">
        <v>0</v>
      </c>
      <c r="AU7" s="47">
        <v>3.1</v>
      </c>
      <c r="AV7" s="47">
        <v>0</v>
      </c>
      <c r="AW7" s="72">
        <v>0</v>
      </c>
      <c r="AX7" s="72">
        <v>0</v>
      </c>
      <c r="AY7" s="47">
        <v>1577.26</v>
      </c>
      <c r="AZ7" s="47">
        <v>754.57</v>
      </c>
      <c r="BA7" s="71">
        <v>0</v>
      </c>
      <c r="BB7" s="71">
        <v>0</v>
      </c>
      <c r="BC7" s="71">
        <v>0</v>
      </c>
      <c r="BD7" s="71">
        <v>0</v>
      </c>
      <c r="BE7" s="71">
        <v>0</v>
      </c>
      <c r="BF7" s="71">
        <v>0</v>
      </c>
      <c r="BG7" s="47">
        <v>33499.53</v>
      </c>
      <c r="BH7" s="47">
        <v>7702.24</v>
      </c>
      <c r="BI7" s="47">
        <v>51.81</v>
      </c>
      <c r="BJ7" s="47">
        <v>51.81</v>
      </c>
      <c r="BK7" s="71">
        <v>0</v>
      </c>
      <c r="BL7" s="71">
        <v>0</v>
      </c>
      <c r="BM7" s="71">
        <v>0</v>
      </c>
      <c r="BN7" s="71">
        <v>0</v>
      </c>
      <c r="BO7" s="71">
        <v>0</v>
      </c>
      <c r="BP7" s="71">
        <v>0</v>
      </c>
      <c r="BQ7" s="47">
        <v>24778.880000000001</v>
      </c>
      <c r="BR7" s="47">
        <v>24727.93</v>
      </c>
      <c r="BS7" s="47">
        <v>43.99</v>
      </c>
      <c r="BT7" s="71">
        <v>0</v>
      </c>
      <c r="BU7" s="71">
        <v>0</v>
      </c>
      <c r="BV7" s="71">
        <v>0</v>
      </c>
      <c r="BW7" s="72">
        <v>0</v>
      </c>
      <c r="BX7" s="72">
        <v>0</v>
      </c>
      <c r="BY7" s="47">
        <v>139.30000000000001</v>
      </c>
      <c r="BZ7" s="47">
        <v>0</v>
      </c>
      <c r="CA7" s="47">
        <v>25013.97</v>
      </c>
      <c r="CB7" s="47">
        <v>24779.74</v>
      </c>
      <c r="CC7" s="47">
        <v>8485.56</v>
      </c>
      <c r="CD7" s="47">
        <v>1925.56</v>
      </c>
      <c r="CE7" s="26">
        <v>2477.0264999999999</v>
      </c>
      <c r="CF7" s="26">
        <v>373.58569999999997</v>
      </c>
    </row>
    <row r="8" spans="1:84" s="73" customFormat="1" ht="16.5" customHeight="1">
      <c r="A8" s="70">
        <f>A7+1</f>
        <v>2</v>
      </c>
      <c r="B8" s="27">
        <v>45933</v>
      </c>
      <c r="C8" s="47">
        <v>8875.58</v>
      </c>
      <c r="D8" s="47">
        <v>7206.87</v>
      </c>
      <c r="E8" s="47">
        <v>11178.66</v>
      </c>
      <c r="F8" s="71">
        <v>0</v>
      </c>
      <c r="G8" s="47">
        <v>178831.63</v>
      </c>
      <c r="H8" s="71">
        <v>0</v>
      </c>
      <c r="I8" s="71">
        <v>0</v>
      </c>
      <c r="J8" s="71">
        <v>0</v>
      </c>
      <c r="K8" s="47">
        <v>41000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47">
        <v>24439.91</v>
      </c>
      <c r="V8" s="71">
        <v>0</v>
      </c>
      <c r="W8" s="47">
        <v>215445.96</v>
      </c>
      <c r="X8" s="47">
        <v>7206.87</v>
      </c>
      <c r="Y8" s="47">
        <v>3770.24</v>
      </c>
      <c r="Z8" s="47">
        <v>1352.27</v>
      </c>
      <c r="AA8" s="47">
        <v>30328.06</v>
      </c>
      <c r="AB8" s="47">
        <v>5606.63</v>
      </c>
      <c r="AC8" s="71">
        <v>0</v>
      </c>
      <c r="AD8" s="71">
        <v>0</v>
      </c>
      <c r="AE8" s="71">
        <v>0</v>
      </c>
      <c r="AF8" s="71">
        <v>0</v>
      </c>
      <c r="AG8" s="47">
        <v>7.11</v>
      </c>
      <c r="AH8" s="71">
        <v>0</v>
      </c>
      <c r="AI8" s="71">
        <v>0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47">
        <v>4.3899999999999997</v>
      </c>
      <c r="AP8" s="71">
        <v>0</v>
      </c>
      <c r="AQ8" s="71">
        <v>0</v>
      </c>
      <c r="AR8" s="71">
        <v>0</v>
      </c>
      <c r="AS8" s="71">
        <v>0</v>
      </c>
      <c r="AT8" s="71">
        <v>0</v>
      </c>
      <c r="AU8" s="47">
        <v>0.3</v>
      </c>
      <c r="AV8" s="47">
        <v>0</v>
      </c>
      <c r="AW8" s="72">
        <v>0</v>
      </c>
      <c r="AX8" s="72">
        <v>0</v>
      </c>
      <c r="AY8" s="47">
        <v>1578.71</v>
      </c>
      <c r="AZ8" s="47">
        <v>754.92</v>
      </c>
      <c r="BA8" s="71">
        <v>0</v>
      </c>
      <c r="BB8" s="71">
        <v>0</v>
      </c>
      <c r="BC8" s="71">
        <v>0</v>
      </c>
      <c r="BD8" s="71">
        <v>0</v>
      </c>
      <c r="BE8" s="71">
        <v>0</v>
      </c>
      <c r="BF8" s="71">
        <v>0</v>
      </c>
      <c r="BG8" s="47">
        <v>35688.81</v>
      </c>
      <c r="BH8" s="47">
        <v>7713.81</v>
      </c>
      <c r="BI8" s="47">
        <v>52.17</v>
      </c>
      <c r="BJ8" s="47">
        <v>52.17</v>
      </c>
      <c r="BK8" s="71">
        <v>0</v>
      </c>
      <c r="BL8" s="71">
        <v>0</v>
      </c>
      <c r="BM8" s="71">
        <v>0</v>
      </c>
      <c r="BN8" s="71">
        <v>0</v>
      </c>
      <c r="BO8" s="71">
        <v>0</v>
      </c>
      <c r="BP8" s="71">
        <v>0</v>
      </c>
      <c r="BQ8" s="47">
        <v>25194.67</v>
      </c>
      <c r="BR8" s="47">
        <v>25141.5</v>
      </c>
      <c r="BS8" s="47">
        <v>52.15</v>
      </c>
      <c r="BT8" s="71">
        <v>0</v>
      </c>
      <c r="BU8" s="71">
        <v>0</v>
      </c>
      <c r="BV8" s="71">
        <v>0</v>
      </c>
      <c r="BW8" s="72">
        <v>0</v>
      </c>
      <c r="BX8" s="72">
        <v>0</v>
      </c>
      <c r="BY8" s="47">
        <v>43</v>
      </c>
      <c r="BZ8" s="47">
        <v>0</v>
      </c>
      <c r="CA8" s="47">
        <v>25341.99</v>
      </c>
      <c r="CB8" s="47">
        <v>25193.67</v>
      </c>
      <c r="CC8" s="47">
        <v>10346.82</v>
      </c>
      <c r="CD8" s="47">
        <v>1928.45</v>
      </c>
      <c r="CE8" s="26">
        <v>2082.2437</v>
      </c>
      <c r="CF8" s="26">
        <v>373.7122</v>
      </c>
    </row>
    <row r="9" spans="1:84" s="73" customFormat="1" ht="16.5" customHeight="1">
      <c r="A9" s="70">
        <f t="shared" ref="A9:A29" si="0">A8+1</f>
        <v>3</v>
      </c>
      <c r="B9" s="27">
        <v>45934</v>
      </c>
      <c r="C9" s="47">
        <v>9069.3799999999992</v>
      </c>
      <c r="D9" s="47">
        <v>7098.64</v>
      </c>
      <c r="E9" s="47">
        <v>12369.88</v>
      </c>
      <c r="F9" s="71">
        <v>0</v>
      </c>
      <c r="G9" s="47">
        <v>178906.79</v>
      </c>
      <c r="H9" s="71">
        <v>0</v>
      </c>
      <c r="I9" s="71">
        <v>0</v>
      </c>
      <c r="J9" s="71">
        <v>0</v>
      </c>
      <c r="K9" s="47">
        <v>50000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  <c r="U9" s="47">
        <v>24439.91</v>
      </c>
      <c r="V9" s="71">
        <v>0</v>
      </c>
      <c r="W9" s="47">
        <v>225906.14</v>
      </c>
      <c r="X9" s="47">
        <v>7098.64</v>
      </c>
      <c r="Y9" s="47">
        <v>3715.63</v>
      </c>
      <c r="Z9" s="47">
        <v>1354.34</v>
      </c>
      <c r="AA9" s="47">
        <v>34556.28</v>
      </c>
      <c r="AB9" s="47">
        <v>5620.42</v>
      </c>
      <c r="AC9" s="71">
        <v>0</v>
      </c>
      <c r="AD9" s="71">
        <v>0</v>
      </c>
      <c r="AE9" s="71">
        <v>0</v>
      </c>
      <c r="AF9" s="71">
        <v>0</v>
      </c>
      <c r="AG9" s="47">
        <v>7.11</v>
      </c>
      <c r="AH9" s="71">
        <v>0</v>
      </c>
      <c r="AI9" s="71">
        <v>0</v>
      </c>
      <c r="AJ9" s="71">
        <v>0</v>
      </c>
      <c r="AK9" s="71">
        <v>0</v>
      </c>
      <c r="AL9" s="71">
        <v>0</v>
      </c>
      <c r="AM9" s="71">
        <v>0</v>
      </c>
      <c r="AN9" s="71">
        <v>0</v>
      </c>
      <c r="AO9" s="47">
        <v>10.97</v>
      </c>
      <c r="AP9" s="71">
        <v>0</v>
      </c>
      <c r="AQ9" s="71">
        <v>0</v>
      </c>
      <c r="AR9" s="71">
        <v>0</v>
      </c>
      <c r="AS9" s="71">
        <v>0</v>
      </c>
      <c r="AT9" s="71">
        <v>0</v>
      </c>
      <c r="AU9" s="47">
        <v>0.3</v>
      </c>
      <c r="AV9" s="47">
        <v>0</v>
      </c>
      <c r="AW9" s="72">
        <v>0</v>
      </c>
      <c r="AX9" s="72">
        <v>0</v>
      </c>
      <c r="AY9" s="47">
        <v>1583.74</v>
      </c>
      <c r="AZ9" s="47">
        <v>755.17</v>
      </c>
      <c r="BA9" s="71">
        <v>0</v>
      </c>
      <c r="BB9" s="71">
        <v>0</v>
      </c>
      <c r="BC9" s="71">
        <v>0</v>
      </c>
      <c r="BD9" s="71">
        <v>0</v>
      </c>
      <c r="BE9" s="71">
        <v>0</v>
      </c>
      <c r="BF9" s="71">
        <v>0</v>
      </c>
      <c r="BG9" s="47">
        <v>39874.019999999997</v>
      </c>
      <c r="BH9" s="47">
        <v>7729.92</v>
      </c>
      <c r="BI9" s="47">
        <v>53.03</v>
      </c>
      <c r="BJ9" s="47">
        <v>53.03</v>
      </c>
      <c r="BK9" s="71">
        <v>0</v>
      </c>
      <c r="BL9" s="71">
        <v>0</v>
      </c>
      <c r="BM9" s="71">
        <v>0</v>
      </c>
      <c r="BN9" s="71">
        <v>0</v>
      </c>
      <c r="BO9" s="71">
        <v>0</v>
      </c>
      <c r="BP9" s="71">
        <v>0</v>
      </c>
      <c r="BQ9" s="47">
        <v>25268.400000000001</v>
      </c>
      <c r="BR9" s="47">
        <v>25187.39</v>
      </c>
      <c r="BS9" s="47">
        <v>95.33</v>
      </c>
      <c r="BT9" s="71">
        <v>0</v>
      </c>
      <c r="BU9" s="71">
        <v>0</v>
      </c>
      <c r="BV9" s="71">
        <v>0</v>
      </c>
      <c r="BW9" s="72">
        <v>0</v>
      </c>
      <c r="BX9" s="72">
        <v>0</v>
      </c>
      <c r="BY9" s="47">
        <v>112.07</v>
      </c>
      <c r="BZ9" s="47">
        <v>0</v>
      </c>
      <c r="CA9" s="47">
        <v>25528.82</v>
      </c>
      <c r="CB9" s="47">
        <v>25240.42</v>
      </c>
      <c r="CC9" s="47">
        <v>14345.19</v>
      </c>
      <c r="CD9" s="47">
        <v>1932.48</v>
      </c>
      <c r="CE9" s="26">
        <v>1574.7863</v>
      </c>
      <c r="CF9" s="26">
        <v>367.33300000000003</v>
      </c>
    </row>
    <row r="10" spans="1:84" s="73" customFormat="1" ht="16.5" customHeight="1">
      <c r="A10" s="70">
        <f t="shared" si="0"/>
        <v>4</v>
      </c>
      <c r="B10" s="27">
        <v>45937</v>
      </c>
      <c r="C10" s="47">
        <v>8322.5</v>
      </c>
      <c r="D10" s="47">
        <v>7118.04</v>
      </c>
      <c r="E10" s="47">
        <v>12189.06</v>
      </c>
      <c r="F10" s="71">
        <v>0</v>
      </c>
      <c r="G10" s="47">
        <v>179131.96</v>
      </c>
      <c r="H10" s="71">
        <v>0</v>
      </c>
      <c r="I10" s="71">
        <v>0</v>
      </c>
      <c r="J10" s="71">
        <v>0</v>
      </c>
      <c r="K10" s="47">
        <v>58000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47">
        <v>24439.91</v>
      </c>
      <c r="V10" s="71">
        <v>0</v>
      </c>
      <c r="W10" s="47">
        <v>233203.6</v>
      </c>
      <c r="X10" s="47">
        <v>7118.04</v>
      </c>
      <c r="Y10" s="47">
        <v>3660.12</v>
      </c>
      <c r="Z10" s="47">
        <v>1352.53</v>
      </c>
      <c r="AA10" s="47">
        <v>37682.49</v>
      </c>
      <c r="AB10" s="47">
        <v>5759.4</v>
      </c>
      <c r="AC10" s="71">
        <v>0</v>
      </c>
      <c r="AD10" s="71">
        <v>0</v>
      </c>
      <c r="AE10" s="71">
        <v>0</v>
      </c>
      <c r="AF10" s="71">
        <v>0</v>
      </c>
      <c r="AG10" s="47">
        <v>7.11</v>
      </c>
      <c r="AH10" s="71">
        <v>0</v>
      </c>
      <c r="AI10" s="71">
        <v>0</v>
      </c>
      <c r="AJ10" s="71">
        <v>0</v>
      </c>
      <c r="AK10" s="71">
        <v>0</v>
      </c>
      <c r="AL10" s="71">
        <v>0</v>
      </c>
      <c r="AM10" s="71">
        <v>0</v>
      </c>
      <c r="AN10" s="71">
        <v>0</v>
      </c>
      <c r="AO10" s="47">
        <v>13.16</v>
      </c>
      <c r="AP10" s="71">
        <v>0</v>
      </c>
      <c r="AQ10" s="71">
        <v>0</v>
      </c>
      <c r="AR10" s="71">
        <v>0</v>
      </c>
      <c r="AS10" s="71">
        <v>0</v>
      </c>
      <c r="AT10" s="71">
        <v>0</v>
      </c>
      <c r="AU10" s="47">
        <v>0.87</v>
      </c>
      <c r="AV10" s="47">
        <v>0.56999999999999995</v>
      </c>
      <c r="AW10" s="72">
        <v>0</v>
      </c>
      <c r="AX10" s="72">
        <v>0</v>
      </c>
      <c r="AY10" s="47">
        <v>1586.92</v>
      </c>
      <c r="AZ10" s="47">
        <v>754.95</v>
      </c>
      <c r="BA10" s="71">
        <v>0</v>
      </c>
      <c r="BB10" s="71">
        <v>0</v>
      </c>
      <c r="BC10" s="71">
        <v>0</v>
      </c>
      <c r="BD10" s="71">
        <v>0</v>
      </c>
      <c r="BE10" s="71">
        <v>0</v>
      </c>
      <c r="BF10" s="71">
        <v>0</v>
      </c>
      <c r="BG10" s="47">
        <v>42950.67</v>
      </c>
      <c r="BH10" s="47">
        <v>7867.45</v>
      </c>
      <c r="BI10" s="47">
        <v>53.23</v>
      </c>
      <c r="BJ10" s="47">
        <v>53.23</v>
      </c>
      <c r="BK10" s="71">
        <v>0</v>
      </c>
      <c r="BL10" s="71">
        <v>0</v>
      </c>
      <c r="BM10" s="71">
        <v>0</v>
      </c>
      <c r="BN10" s="71">
        <v>0</v>
      </c>
      <c r="BO10" s="71">
        <v>0</v>
      </c>
      <c r="BP10" s="71">
        <v>0</v>
      </c>
      <c r="BQ10" s="47">
        <v>25180.79</v>
      </c>
      <c r="BR10" s="47">
        <v>25130.85</v>
      </c>
      <c r="BS10" s="47">
        <v>1270.33</v>
      </c>
      <c r="BT10" s="71">
        <v>0</v>
      </c>
      <c r="BU10" s="71">
        <v>0</v>
      </c>
      <c r="BV10" s="71">
        <v>0</v>
      </c>
      <c r="BW10" s="72">
        <v>0</v>
      </c>
      <c r="BX10" s="72">
        <v>0</v>
      </c>
      <c r="BY10" s="47">
        <v>10.5</v>
      </c>
      <c r="BZ10" s="47">
        <v>0</v>
      </c>
      <c r="CA10" s="47">
        <v>26514.84</v>
      </c>
      <c r="CB10" s="47">
        <v>25184.080000000002</v>
      </c>
      <c r="CC10" s="47">
        <v>16435.830000000002</v>
      </c>
      <c r="CD10" s="47">
        <v>1966.86</v>
      </c>
      <c r="CE10" s="26">
        <v>1418.8734999999999</v>
      </c>
      <c r="CF10" s="26">
        <v>361.8981</v>
      </c>
    </row>
    <row r="11" spans="1:84" s="73" customFormat="1" ht="16.5" customHeight="1">
      <c r="A11" s="70">
        <f t="shared" si="0"/>
        <v>5</v>
      </c>
      <c r="B11" s="27">
        <v>45938</v>
      </c>
      <c r="C11" s="47">
        <v>8499.7099999999991</v>
      </c>
      <c r="D11" s="47">
        <v>7120.71</v>
      </c>
      <c r="E11" s="47">
        <v>11461.11</v>
      </c>
      <c r="F11" s="71">
        <v>0</v>
      </c>
      <c r="G11" s="47">
        <v>178897.59</v>
      </c>
      <c r="H11" s="71">
        <v>0</v>
      </c>
      <c r="I11" s="71">
        <v>0</v>
      </c>
      <c r="J11" s="71">
        <v>0</v>
      </c>
      <c r="K11" s="47">
        <v>50000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  <c r="U11" s="47">
        <v>24439.91</v>
      </c>
      <c r="V11" s="71">
        <v>0</v>
      </c>
      <c r="W11" s="47">
        <v>224418.51</v>
      </c>
      <c r="X11" s="47">
        <v>7120.71</v>
      </c>
      <c r="Y11" s="47">
        <v>3636.75</v>
      </c>
      <c r="Z11" s="47">
        <v>1355.32</v>
      </c>
      <c r="AA11" s="47">
        <v>34306.639999999999</v>
      </c>
      <c r="AB11" s="47">
        <v>5751.97</v>
      </c>
      <c r="AC11" s="71">
        <v>0</v>
      </c>
      <c r="AD11" s="71">
        <v>0</v>
      </c>
      <c r="AE11" s="71">
        <v>0</v>
      </c>
      <c r="AF11" s="71">
        <v>0</v>
      </c>
      <c r="AG11" s="47">
        <v>7.11</v>
      </c>
      <c r="AH11" s="71">
        <v>0</v>
      </c>
      <c r="AI11" s="71">
        <v>0</v>
      </c>
      <c r="AJ11" s="71">
        <v>0</v>
      </c>
      <c r="AK11" s="71">
        <v>0</v>
      </c>
      <c r="AL11" s="71">
        <v>0</v>
      </c>
      <c r="AM11" s="71">
        <v>0</v>
      </c>
      <c r="AN11" s="71">
        <v>0</v>
      </c>
      <c r="AO11" s="47">
        <v>15.36</v>
      </c>
      <c r="AP11" s="71">
        <v>0</v>
      </c>
      <c r="AQ11" s="71">
        <v>0</v>
      </c>
      <c r="AR11" s="71">
        <v>0</v>
      </c>
      <c r="AS11" s="71">
        <v>0</v>
      </c>
      <c r="AT11" s="71">
        <v>0</v>
      </c>
      <c r="AU11" s="47">
        <v>0.3</v>
      </c>
      <c r="AV11" s="47">
        <v>0</v>
      </c>
      <c r="AW11" s="72">
        <v>0</v>
      </c>
      <c r="AX11" s="72">
        <v>0</v>
      </c>
      <c r="AY11" s="47">
        <v>1630.01</v>
      </c>
      <c r="AZ11" s="47">
        <v>755.43</v>
      </c>
      <c r="BA11" s="71">
        <v>0</v>
      </c>
      <c r="BB11" s="71">
        <v>0</v>
      </c>
      <c r="BC11" s="71">
        <v>0</v>
      </c>
      <c r="BD11" s="71">
        <v>0</v>
      </c>
      <c r="BE11" s="71">
        <v>0</v>
      </c>
      <c r="BF11" s="71">
        <v>0</v>
      </c>
      <c r="BG11" s="47">
        <v>39596.160000000003</v>
      </c>
      <c r="BH11" s="47">
        <v>7862.72</v>
      </c>
      <c r="BI11" s="47">
        <v>53.64</v>
      </c>
      <c r="BJ11" s="47">
        <v>53.64</v>
      </c>
      <c r="BK11" s="71">
        <v>0</v>
      </c>
      <c r="BL11" s="71">
        <v>0</v>
      </c>
      <c r="BM11" s="71">
        <v>0</v>
      </c>
      <c r="BN11" s="71">
        <v>0</v>
      </c>
      <c r="BO11" s="71">
        <v>0</v>
      </c>
      <c r="BP11" s="71">
        <v>0</v>
      </c>
      <c r="BQ11" s="47">
        <v>25153.95</v>
      </c>
      <c r="BR11" s="47">
        <v>25123.15</v>
      </c>
      <c r="BS11" s="47">
        <v>1275.4000000000001</v>
      </c>
      <c r="BT11" s="71">
        <v>0</v>
      </c>
      <c r="BU11" s="71">
        <v>0</v>
      </c>
      <c r="BV11" s="71">
        <v>0</v>
      </c>
      <c r="BW11" s="72">
        <v>0</v>
      </c>
      <c r="BX11" s="72">
        <v>0</v>
      </c>
      <c r="BY11" s="47">
        <v>35.04</v>
      </c>
      <c r="BZ11" s="47">
        <v>0</v>
      </c>
      <c r="CA11" s="47">
        <v>26518.02</v>
      </c>
      <c r="CB11" s="47">
        <v>25176.79</v>
      </c>
      <c r="CC11" s="47">
        <v>13078.14</v>
      </c>
      <c r="CD11" s="47">
        <v>1965.68</v>
      </c>
      <c r="CE11" s="26">
        <v>1715.9822999999999</v>
      </c>
      <c r="CF11" s="26">
        <v>362.2516</v>
      </c>
    </row>
    <row r="12" spans="1:84" s="73" customFormat="1" ht="16.5" customHeight="1">
      <c r="A12" s="70">
        <f t="shared" si="0"/>
        <v>6</v>
      </c>
      <c r="B12" s="27">
        <v>45939</v>
      </c>
      <c r="C12" s="47">
        <v>8944.0400000000009</v>
      </c>
      <c r="D12" s="47">
        <v>7122.75</v>
      </c>
      <c r="E12" s="47">
        <v>11359.76</v>
      </c>
      <c r="F12" s="71">
        <v>0</v>
      </c>
      <c r="G12" s="47">
        <v>177021.19</v>
      </c>
      <c r="H12" s="71">
        <v>0</v>
      </c>
      <c r="I12" s="71">
        <v>0</v>
      </c>
      <c r="J12" s="71">
        <v>0</v>
      </c>
      <c r="K12" s="47">
        <v>30000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47">
        <v>24439.91</v>
      </c>
      <c r="V12" s="71">
        <v>0</v>
      </c>
      <c r="W12" s="47">
        <v>202885.08</v>
      </c>
      <c r="X12" s="47">
        <v>7122.75</v>
      </c>
      <c r="Y12" s="47">
        <v>3650.13</v>
      </c>
      <c r="Z12" s="47">
        <v>1354.25</v>
      </c>
      <c r="AA12" s="47">
        <v>25878.36</v>
      </c>
      <c r="AB12" s="47">
        <v>5742.23</v>
      </c>
      <c r="AC12" s="71">
        <v>0</v>
      </c>
      <c r="AD12" s="71">
        <v>0</v>
      </c>
      <c r="AE12" s="71">
        <v>0</v>
      </c>
      <c r="AF12" s="71">
        <v>0</v>
      </c>
      <c r="AG12" s="47">
        <v>7.11</v>
      </c>
      <c r="AH12" s="71">
        <v>0</v>
      </c>
      <c r="AI12" s="71">
        <v>0</v>
      </c>
      <c r="AJ12" s="71">
        <v>0</v>
      </c>
      <c r="AK12" s="71">
        <v>0</v>
      </c>
      <c r="AL12" s="71">
        <v>0</v>
      </c>
      <c r="AM12" s="71">
        <v>0</v>
      </c>
      <c r="AN12" s="71">
        <v>0</v>
      </c>
      <c r="AO12" s="47">
        <v>17.55</v>
      </c>
      <c r="AP12" s="71">
        <v>0</v>
      </c>
      <c r="AQ12" s="71">
        <v>0</v>
      </c>
      <c r="AR12" s="71">
        <v>0</v>
      </c>
      <c r="AS12" s="71">
        <v>0</v>
      </c>
      <c r="AT12" s="71">
        <v>0</v>
      </c>
      <c r="AU12" s="47">
        <v>0.3</v>
      </c>
      <c r="AV12" s="47">
        <v>0</v>
      </c>
      <c r="AW12" s="72">
        <v>0</v>
      </c>
      <c r="AX12" s="72">
        <v>0</v>
      </c>
      <c r="AY12" s="47">
        <v>1600.62</v>
      </c>
      <c r="AZ12" s="47">
        <v>755.32</v>
      </c>
      <c r="BA12" s="71">
        <v>0</v>
      </c>
      <c r="BB12" s="71">
        <v>0</v>
      </c>
      <c r="BC12" s="71">
        <v>0</v>
      </c>
      <c r="BD12" s="71">
        <v>0</v>
      </c>
      <c r="BE12" s="71">
        <v>0</v>
      </c>
      <c r="BF12" s="71">
        <v>0</v>
      </c>
      <c r="BG12" s="47">
        <v>31154.07</v>
      </c>
      <c r="BH12" s="47">
        <v>7851.8</v>
      </c>
      <c r="BI12" s="47">
        <v>53.86</v>
      </c>
      <c r="BJ12" s="47">
        <v>53.86</v>
      </c>
      <c r="BK12" s="71">
        <v>0</v>
      </c>
      <c r="BL12" s="71">
        <v>0</v>
      </c>
      <c r="BM12" s="71">
        <v>0</v>
      </c>
      <c r="BN12" s="71">
        <v>0</v>
      </c>
      <c r="BO12" s="71">
        <v>0</v>
      </c>
      <c r="BP12" s="71">
        <v>0</v>
      </c>
      <c r="BQ12" s="47">
        <v>25109.05</v>
      </c>
      <c r="BR12" s="47">
        <v>25067.16</v>
      </c>
      <c r="BS12" s="47">
        <v>1307.5</v>
      </c>
      <c r="BT12" s="71">
        <v>0</v>
      </c>
      <c r="BU12" s="71">
        <v>0</v>
      </c>
      <c r="BV12" s="71">
        <v>0</v>
      </c>
      <c r="BW12" s="72">
        <v>0</v>
      </c>
      <c r="BX12" s="72">
        <v>0</v>
      </c>
      <c r="BY12" s="47">
        <v>118.5</v>
      </c>
      <c r="BZ12" s="47">
        <v>0</v>
      </c>
      <c r="CA12" s="47">
        <v>26588.92</v>
      </c>
      <c r="CB12" s="47">
        <v>25121.02</v>
      </c>
      <c r="CC12" s="47">
        <v>7788.52</v>
      </c>
      <c r="CD12" s="47">
        <v>1962.95</v>
      </c>
      <c r="CE12" s="26">
        <v>2604.9256999999998</v>
      </c>
      <c r="CF12" s="26">
        <v>362.85919999999999</v>
      </c>
    </row>
    <row r="13" spans="1:84" s="73" customFormat="1" ht="16.5" customHeight="1">
      <c r="A13" s="70">
        <f t="shared" si="0"/>
        <v>7</v>
      </c>
      <c r="B13" s="27">
        <v>45940</v>
      </c>
      <c r="C13" s="47">
        <v>8669.51</v>
      </c>
      <c r="D13" s="47">
        <v>7124.12</v>
      </c>
      <c r="E13" s="47">
        <v>10308.120000000001</v>
      </c>
      <c r="F13" s="71">
        <v>0</v>
      </c>
      <c r="G13" s="47">
        <v>177095.34</v>
      </c>
      <c r="H13" s="71">
        <v>0</v>
      </c>
      <c r="I13" s="71">
        <v>0</v>
      </c>
      <c r="J13" s="71">
        <v>0</v>
      </c>
      <c r="K13" s="47">
        <v>48000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47">
        <v>24439.91</v>
      </c>
      <c r="V13" s="71">
        <v>0</v>
      </c>
      <c r="W13" s="47">
        <v>219633.06</v>
      </c>
      <c r="X13" s="47">
        <v>7124.12</v>
      </c>
      <c r="Y13" s="47">
        <v>3657.01</v>
      </c>
      <c r="Z13" s="47">
        <v>1356.6</v>
      </c>
      <c r="AA13" s="47">
        <v>29911.63</v>
      </c>
      <c r="AB13" s="47">
        <v>3038.19</v>
      </c>
      <c r="AC13" s="71">
        <v>0</v>
      </c>
      <c r="AD13" s="71">
        <v>0</v>
      </c>
      <c r="AE13" s="71">
        <v>0</v>
      </c>
      <c r="AF13" s="71">
        <v>0</v>
      </c>
      <c r="AG13" s="47">
        <v>7.11</v>
      </c>
      <c r="AH13" s="71">
        <v>0</v>
      </c>
      <c r="AI13" s="71">
        <v>0</v>
      </c>
      <c r="AJ13" s="71">
        <v>0</v>
      </c>
      <c r="AK13" s="71">
        <v>0</v>
      </c>
      <c r="AL13" s="71">
        <v>0</v>
      </c>
      <c r="AM13" s="71">
        <v>0</v>
      </c>
      <c r="AN13" s="71">
        <v>0</v>
      </c>
      <c r="AO13" s="47">
        <v>19.75</v>
      </c>
      <c r="AP13" s="71">
        <v>0</v>
      </c>
      <c r="AQ13" s="71">
        <v>0</v>
      </c>
      <c r="AR13" s="71">
        <v>0</v>
      </c>
      <c r="AS13" s="71">
        <v>0</v>
      </c>
      <c r="AT13" s="71">
        <v>0</v>
      </c>
      <c r="AU13" s="47">
        <v>0.3</v>
      </c>
      <c r="AV13" s="47">
        <v>0</v>
      </c>
      <c r="AW13" s="72">
        <v>0</v>
      </c>
      <c r="AX13" s="72">
        <v>0</v>
      </c>
      <c r="AY13" s="47">
        <v>1621.57</v>
      </c>
      <c r="AZ13" s="47">
        <v>755.69</v>
      </c>
      <c r="BA13" s="71">
        <v>0</v>
      </c>
      <c r="BB13" s="71">
        <v>0</v>
      </c>
      <c r="BC13" s="71">
        <v>0</v>
      </c>
      <c r="BD13" s="71">
        <v>0</v>
      </c>
      <c r="BE13" s="71">
        <v>0</v>
      </c>
      <c r="BF13" s="71">
        <v>0</v>
      </c>
      <c r="BG13" s="47">
        <v>35217.360000000001</v>
      </c>
      <c r="BH13" s="47">
        <v>5150.49</v>
      </c>
      <c r="BI13" s="47">
        <v>54.24</v>
      </c>
      <c r="BJ13" s="47">
        <v>54.24</v>
      </c>
      <c r="BK13" s="71">
        <v>0</v>
      </c>
      <c r="BL13" s="71">
        <v>0</v>
      </c>
      <c r="BM13" s="71">
        <v>0</v>
      </c>
      <c r="BN13" s="71">
        <v>0</v>
      </c>
      <c r="BO13" s="71">
        <v>0</v>
      </c>
      <c r="BP13" s="71">
        <v>0</v>
      </c>
      <c r="BQ13" s="47">
        <v>25202.36</v>
      </c>
      <c r="BR13" s="47">
        <v>25076.66</v>
      </c>
      <c r="BS13" s="47">
        <v>1324.14</v>
      </c>
      <c r="BT13" s="71">
        <v>0</v>
      </c>
      <c r="BU13" s="71">
        <v>0</v>
      </c>
      <c r="BV13" s="71">
        <v>0</v>
      </c>
      <c r="BW13" s="72">
        <v>0</v>
      </c>
      <c r="BX13" s="72">
        <v>0</v>
      </c>
      <c r="BY13" s="47">
        <v>53.3</v>
      </c>
      <c r="BZ13" s="47">
        <v>0</v>
      </c>
      <c r="CA13" s="47">
        <v>26634.03</v>
      </c>
      <c r="CB13" s="47">
        <v>25130.91</v>
      </c>
      <c r="CC13" s="47">
        <v>8804.34</v>
      </c>
      <c r="CD13" s="47">
        <v>1287.6199999999999</v>
      </c>
      <c r="CE13" s="26">
        <v>2494.5996</v>
      </c>
      <c r="CF13" s="26">
        <v>553.27719999999999</v>
      </c>
    </row>
    <row r="14" spans="1:84" s="73" customFormat="1" ht="16.5" customHeight="1">
      <c r="A14" s="70">
        <f t="shared" si="0"/>
        <v>8</v>
      </c>
      <c r="B14" s="27">
        <v>45941</v>
      </c>
      <c r="C14" s="47">
        <v>9322.67</v>
      </c>
      <c r="D14" s="47">
        <v>7118.82</v>
      </c>
      <c r="E14" s="47">
        <v>6471.73</v>
      </c>
      <c r="F14" s="71">
        <v>0</v>
      </c>
      <c r="G14" s="47">
        <v>177170.38</v>
      </c>
      <c r="H14" s="71">
        <v>0</v>
      </c>
      <c r="I14" s="71">
        <v>0</v>
      </c>
      <c r="J14" s="71">
        <v>0</v>
      </c>
      <c r="K14" s="47">
        <v>55000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47">
        <v>20108.580000000002</v>
      </c>
      <c r="V14" s="71">
        <v>0</v>
      </c>
      <c r="W14" s="47">
        <v>227856.2</v>
      </c>
      <c r="X14" s="47">
        <v>7118.82</v>
      </c>
      <c r="Y14" s="47">
        <v>3627.24</v>
      </c>
      <c r="Z14" s="47">
        <v>1359.82</v>
      </c>
      <c r="AA14" s="47">
        <v>31463.14</v>
      </c>
      <c r="AB14" s="47">
        <v>3043.78</v>
      </c>
      <c r="AC14" s="71">
        <v>0</v>
      </c>
      <c r="AD14" s="71">
        <v>0</v>
      </c>
      <c r="AE14" s="71">
        <v>0</v>
      </c>
      <c r="AF14" s="71">
        <v>0</v>
      </c>
      <c r="AG14" s="47">
        <v>7.11</v>
      </c>
      <c r="AH14" s="71">
        <v>0</v>
      </c>
      <c r="AI14" s="71">
        <v>0</v>
      </c>
      <c r="AJ14" s="71">
        <v>0</v>
      </c>
      <c r="AK14" s="71">
        <v>0</v>
      </c>
      <c r="AL14" s="71">
        <v>0</v>
      </c>
      <c r="AM14" s="71">
        <v>0</v>
      </c>
      <c r="AN14" s="71">
        <v>0</v>
      </c>
      <c r="AO14" s="47">
        <v>26.33</v>
      </c>
      <c r="AP14" s="71">
        <v>0</v>
      </c>
      <c r="AQ14" s="71">
        <v>0</v>
      </c>
      <c r="AR14" s="71">
        <v>0</v>
      </c>
      <c r="AS14" s="71">
        <v>0</v>
      </c>
      <c r="AT14" s="71">
        <v>0</v>
      </c>
      <c r="AU14" s="47">
        <v>0.3</v>
      </c>
      <c r="AV14" s="47">
        <v>0</v>
      </c>
      <c r="AW14" s="72">
        <v>0</v>
      </c>
      <c r="AX14" s="72">
        <v>0</v>
      </c>
      <c r="AY14" s="47">
        <v>1611.67</v>
      </c>
      <c r="AZ14" s="47">
        <v>756.14</v>
      </c>
      <c r="BA14" s="71">
        <v>0</v>
      </c>
      <c r="BB14" s="71">
        <v>0</v>
      </c>
      <c r="BC14" s="71">
        <v>0</v>
      </c>
      <c r="BD14" s="71">
        <v>0</v>
      </c>
      <c r="BE14" s="71">
        <v>0</v>
      </c>
      <c r="BF14" s="71">
        <v>0</v>
      </c>
      <c r="BG14" s="47">
        <v>36735.78</v>
      </c>
      <c r="BH14" s="47">
        <v>5159.74</v>
      </c>
      <c r="BI14" s="47">
        <v>55.17</v>
      </c>
      <c r="BJ14" s="47">
        <v>55.17</v>
      </c>
      <c r="BK14" s="71">
        <v>0</v>
      </c>
      <c r="BL14" s="71">
        <v>0</v>
      </c>
      <c r="BM14" s="71">
        <v>0</v>
      </c>
      <c r="BN14" s="71">
        <v>0</v>
      </c>
      <c r="BO14" s="71">
        <v>0</v>
      </c>
      <c r="BP14" s="71">
        <v>0</v>
      </c>
      <c r="BQ14" s="47">
        <v>25197.53</v>
      </c>
      <c r="BR14" s="47">
        <v>25099.19</v>
      </c>
      <c r="BS14" s="47">
        <v>1396.4</v>
      </c>
      <c r="BT14" s="71">
        <v>0</v>
      </c>
      <c r="BU14" s="71">
        <v>0</v>
      </c>
      <c r="BV14" s="71">
        <v>0</v>
      </c>
      <c r="BW14" s="72">
        <v>0</v>
      </c>
      <c r="BX14" s="72">
        <v>0</v>
      </c>
      <c r="BY14" s="47">
        <v>83.45</v>
      </c>
      <c r="BZ14" s="47">
        <v>0</v>
      </c>
      <c r="CA14" s="47">
        <v>26732.55</v>
      </c>
      <c r="CB14" s="47">
        <v>25154.36</v>
      </c>
      <c r="CC14" s="47">
        <v>10003.23</v>
      </c>
      <c r="CD14" s="47">
        <v>1289.94</v>
      </c>
      <c r="CE14" s="26">
        <v>2277.8256999999999</v>
      </c>
      <c r="CF14" s="26">
        <v>551.87390000000005</v>
      </c>
    </row>
    <row r="15" spans="1:84" s="73" customFormat="1" ht="16.5" customHeight="1">
      <c r="A15" s="70">
        <f t="shared" si="0"/>
        <v>9</v>
      </c>
      <c r="B15" s="27">
        <v>45944</v>
      </c>
      <c r="C15" s="47">
        <v>8608.94</v>
      </c>
      <c r="D15" s="47">
        <v>7191.66</v>
      </c>
      <c r="E15" s="47">
        <v>9365.65</v>
      </c>
      <c r="F15" s="71">
        <v>0</v>
      </c>
      <c r="G15" s="47">
        <v>177393.13</v>
      </c>
      <c r="H15" s="71">
        <v>0</v>
      </c>
      <c r="I15" s="71">
        <v>0</v>
      </c>
      <c r="J15" s="71">
        <v>0</v>
      </c>
      <c r="K15" s="47">
        <v>62000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47">
        <v>20108.580000000002</v>
      </c>
      <c r="V15" s="71">
        <v>0</v>
      </c>
      <c r="W15" s="47">
        <v>237259.13</v>
      </c>
      <c r="X15" s="47">
        <v>7191.66</v>
      </c>
      <c r="Y15" s="47">
        <v>3621.4</v>
      </c>
      <c r="Z15" s="47">
        <v>1380.92</v>
      </c>
      <c r="AA15" s="47">
        <v>37894.14</v>
      </c>
      <c r="AB15" s="47">
        <v>5744.33</v>
      </c>
      <c r="AC15" s="71">
        <v>0</v>
      </c>
      <c r="AD15" s="71">
        <v>0</v>
      </c>
      <c r="AE15" s="71">
        <v>0</v>
      </c>
      <c r="AF15" s="71">
        <v>0</v>
      </c>
      <c r="AG15" s="47">
        <v>7.11</v>
      </c>
      <c r="AH15" s="71">
        <v>0</v>
      </c>
      <c r="AI15" s="71">
        <v>0</v>
      </c>
      <c r="AJ15" s="71">
        <v>0</v>
      </c>
      <c r="AK15" s="71">
        <v>0</v>
      </c>
      <c r="AL15" s="71">
        <v>0</v>
      </c>
      <c r="AM15" s="71">
        <v>0</v>
      </c>
      <c r="AN15" s="71">
        <v>0</v>
      </c>
      <c r="AO15" s="47">
        <v>28.52</v>
      </c>
      <c r="AP15" s="71">
        <v>0</v>
      </c>
      <c r="AQ15" s="71">
        <v>0</v>
      </c>
      <c r="AR15" s="71">
        <v>0</v>
      </c>
      <c r="AS15" s="71">
        <v>0</v>
      </c>
      <c r="AT15" s="71">
        <v>0</v>
      </c>
      <c r="AU15" s="47">
        <v>0.32</v>
      </c>
      <c r="AV15" s="47">
        <v>0.02</v>
      </c>
      <c r="AW15" s="72">
        <v>0</v>
      </c>
      <c r="AX15" s="72">
        <v>0</v>
      </c>
      <c r="AY15" s="47">
        <v>1617.14</v>
      </c>
      <c r="AZ15" s="47">
        <v>756.54</v>
      </c>
      <c r="BA15" s="71">
        <v>0</v>
      </c>
      <c r="BB15" s="71">
        <v>0</v>
      </c>
      <c r="BC15" s="71">
        <v>0</v>
      </c>
      <c r="BD15" s="71">
        <v>0</v>
      </c>
      <c r="BE15" s="71">
        <v>0</v>
      </c>
      <c r="BF15" s="71">
        <v>0</v>
      </c>
      <c r="BG15" s="47">
        <v>43168.63</v>
      </c>
      <c r="BH15" s="47">
        <v>7881.81</v>
      </c>
      <c r="BI15" s="47">
        <v>55.56</v>
      </c>
      <c r="BJ15" s="47">
        <v>55.56</v>
      </c>
      <c r="BK15" s="71">
        <v>0</v>
      </c>
      <c r="BL15" s="71">
        <v>0</v>
      </c>
      <c r="BM15" s="71">
        <v>0</v>
      </c>
      <c r="BN15" s="71">
        <v>0</v>
      </c>
      <c r="BO15" s="71">
        <v>0</v>
      </c>
      <c r="BP15" s="71">
        <v>0</v>
      </c>
      <c r="BQ15" s="47">
        <v>25233.21</v>
      </c>
      <c r="BR15" s="47">
        <v>25186.93</v>
      </c>
      <c r="BS15" s="47">
        <v>1365.9</v>
      </c>
      <c r="BT15" s="71">
        <v>0</v>
      </c>
      <c r="BU15" s="71">
        <v>0</v>
      </c>
      <c r="BV15" s="71">
        <v>0</v>
      </c>
      <c r="BW15" s="72">
        <v>0</v>
      </c>
      <c r="BX15" s="72">
        <v>0</v>
      </c>
      <c r="BY15" s="47">
        <v>125.2</v>
      </c>
      <c r="BZ15" s="47">
        <v>0</v>
      </c>
      <c r="CA15" s="47">
        <v>26779.87</v>
      </c>
      <c r="CB15" s="47">
        <v>25242.49</v>
      </c>
      <c r="CC15" s="47">
        <v>16388.759999999998</v>
      </c>
      <c r="CD15" s="47">
        <v>1970.45</v>
      </c>
      <c r="CE15" s="26">
        <v>1447.6941999999999</v>
      </c>
      <c r="CF15" s="26">
        <v>364.97519999999997</v>
      </c>
    </row>
    <row r="16" spans="1:84" s="73" customFormat="1" ht="16.5" customHeight="1">
      <c r="A16" s="70">
        <f t="shared" si="0"/>
        <v>10</v>
      </c>
      <c r="B16" s="27">
        <v>45945</v>
      </c>
      <c r="C16" s="47">
        <v>9777.41</v>
      </c>
      <c r="D16" s="47">
        <v>7193.86</v>
      </c>
      <c r="E16" s="47">
        <v>10309.01</v>
      </c>
      <c r="F16" s="71">
        <v>0</v>
      </c>
      <c r="G16" s="47">
        <v>177464.56</v>
      </c>
      <c r="H16" s="71">
        <v>0</v>
      </c>
      <c r="I16" s="71">
        <v>0</v>
      </c>
      <c r="J16" s="71">
        <v>0</v>
      </c>
      <c r="K16" s="47">
        <v>42000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47">
        <v>20108.580000000002</v>
      </c>
      <c r="V16" s="71">
        <v>0</v>
      </c>
      <c r="W16" s="47">
        <v>219442.4</v>
      </c>
      <c r="X16" s="47">
        <v>7193.86</v>
      </c>
      <c r="Y16" s="47">
        <v>3606.16</v>
      </c>
      <c r="Z16" s="47">
        <v>1362.53</v>
      </c>
      <c r="AA16" s="47">
        <v>30761.05</v>
      </c>
      <c r="AB16" s="47">
        <v>5746.96</v>
      </c>
      <c r="AC16" s="71">
        <v>0</v>
      </c>
      <c r="AD16" s="71">
        <v>0</v>
      </c>
      <c r="AE16" s="71">
        <v>0</v>
      </c>
      <c r="AF16" s="71">
        <v>0</v>
      </c>
      <c r="AG16" s="47">
        <v>7.11</v>
      </c>
      <c r="AH16" s="71">
        <v>0</v>
      </c>
      <c r="AI16" s="71">
        <v>0</v>
      </c>
      <c r="AJ16" s="71">
        <v>0</v>
      </c>
      <c r="AK16" s="71">
        <v>0</v>
      </c>
      <c r="AL16" s="71">
        <v>0</v>
      </c>
      <c r="AM16" s="71">
        <v>0</v>
      </c>
      <c r="AN16" s="71">
        <v>0</v>
      </c>
      <c r="AO16" s="47">
        <v>30.72</v>
      </c>
      <c r="AP16" s="71">
        <v>0</v>
      </c>
      <c r="AQ16" s="71">
        <v>0</v>
      </c>
      <c r="AR16" s="71">
        <v>0</v>
      </c>
      <c r="AS16" s="71">
        <v>0</v>
      </c>
      <c r="AT16" s="71">
        <v>0</v>
      </c>
      <c r="AU16" s="47">
        <v>0.3</v>
      </c>
      <c r="AV16" s="47">
        <v>0</v>
      </c>
      <c r="AW16" s="72">
        <v>0</v>
      </c>
      <c r="AX16" s="72">
        <v>0</v>
      </c>
      <c r="AY16" s="47">
        <v>1621.29</v>
      </c>
      <c r="AZ16" s="47">
        <v>756.58</v>
      </c>
      <c r="BA16" s="71">
        <v>0</v>
      </c>
      <c r="BB16" s="71">
        <v>0</v>
      </c>
      <c r="BC16" s="71">
        <v>0</v>
      </c>
      <c r="BD16" s="71">
        <v>0</v>
      </c>
      <c r="BE16" s="71">
        <v>0</v>
      </c>
      <c r="BF16" s="71">
        <v>0</v>
      </c>
      <c r="BG16" s="47">
        <v>36026.629999999997</v>
      </c>
      <c r="BH16" s="47">
        <v>7866.07</v>
      </c>
      <c r="BI16" s="47">
        <v>55.83</v>
      </c>
      <c r="BJ16" s="47">
        <v>55.83</v>
      </c>
      <c r="BK16" s="71">
        <v>0</v>
      </c>
      <c r="BL16" s="71">
        <v>0</v>
      </c>
      <c r="BM16" s="71">
        <v>0</v>
      </c>
      <c r="BN16" s="71">
        <v>0</v>
      </c>
      <c r="BO16" s="71">
        <v>0</v>
      </c>
      <c r="BP16" s="71">
        <v>0</v>
      </c>
      <c r="BQ16" s="47">
        <v>25290.9</v>
      </c>
      <c r="BR16" s="47">
        <v>25189.55</v>
      </c>
      <c r="BS16" s="47">
        <v>1366.24</v>
      </c>
      <c r="BT16" s="71">
        <v>0</v>
      </c>
      <c r="BU16" s="71">
        <v>0</v>
      </c>
      <c r="BV16" s="71">
        <v>0</v>
      </c>
      <c r="BW16" s="72">
        <v>0</v>
      </c>
      <c r="BX16" s="72">
        <v>0</v>
      </c>
      <c r="BY16" s="47">
        <v>36.72</v>
      </c>
      <c r="BZ16" s="47">
        <v>0</v>
      </c>
      <c r="CA16" s="47">
        <v>26749.69</v>
      </c>
      <c r="CB16" s="47">
        <v>25245.38</v>
      </c>
      <c r="CC16" s="47">
        <v>9276.93</v>
      </c>
      <c r="CD16" s="47">
        <v>1966.52</v>
      </c>
      <c r="CE16" s="26">
        <v>2365.4632999999999</v>
      </c>
      <c r="CF16" s="26">
        <v>365.81760000000003</v>
      </c>
    </row>
    <row r="17" spans="1:84" s="73" customFormat="1" ht="16.5" customHeight="1">
      <c r="A17" s="70">
        <f t="shared" si="0"/>
        <v>11</v>
      </c>
      <c r="B17" s="27">
        <v>45946</v>
      </c>
      <c r="C17" s="47">
        <v>9699.68</v>
      </c>
      <c r="D17" s="47">
        <v>7162.54</v>
      </c>
      <c r="E17" s="47">
        <v>7858.21</v>
      </c>
      <c r="F17" s="71">
        <v>0</v>
      </c>
      <c r="G17" s="47">
        <v>177539.29</v>
      </c>
      <c r="H17" s="71">
        <v>0</v>
      </c>
      <c r="I17" s="71">
        <v>0</v>
      </c>
      <c r="J17" s="71">
        <v>0</v>
      </c>
      <c r="K17" s="47">
        <v>28000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  <c r="U17" s="47">
        <v>20108.580000000002</v>
      </c>
      <c r="V17" s="71">
        <v>0</v>
      </c>
      <c r="W17" s="47">
        <v>202988.61</v>
      </c>
      <c r="X17" s="47">
        <v>7162.54</v>
      </c>
      <c r="Y17" s="47">
        <v>3900.44</v>
      </c>
      <c r="Z17" s="47">
        <v>1366.9</v>
      </c>
      <c r="AA17" s="47">
        <v>24659.99</v>
      </c>
      <c r="AB17" s="47">
        <v>5760.54</v>
      </c>
      <c r="AC17" s="71">
        <v>0</v>
      </c>
      <c r="AD17" s="71">
        <v>0</v>
      </c>
      <c r="AE17" s="71">
        <v>0</v>
      </c>
      <c r="AF17" s="71">
        <v>0</v>
      </c>
      <c r="AG17" s="47">
        <v>7.11</v>
      </c>
      <c r="AH17" s="71">
        <v>0</v>
      </c>
      <c r="AI17" s="71">
        <v>0</v>
      </c>
      <c r="AJ17" s="71">
        <v>0</v>
      </c>
      <c r="AK17" s="71">
        <v>0</v>
      </c>
      <c r="AL17" s="71">
        <v>0</v>
      </c>
      <c r="AM17" s="71">
        <v>0</v>
      </c>
      <c r="AN17" s="71">
        <v>0</v>
      </c>
      <c r="AO17" s="47">
        <v>32.909999999999997</v>
      </c>
      <c r="AP17" s="71">
        <v>0</v>
      </c>
      <c r="AQ17" s="71">
        <v>0</v>
      </c>
      <c r="AR17" s="71">
        <v>0</v>
      </c>
      <c r="AS17" s="71">
        <v>0</v>
      </c>
      <c r="AT17" s="71">
        <v>0</v>
      </c>
      <c r="AU17" s="47">
        <v>0.3</v>
      </c>
      <c r="AV17" s="47">
        <v>0</v>
      </c>
      <c r="AW17" s="72">
        <v>0</v>
      </c>
      <c r="AX17" s="72">
        <v>0</v>
      </c>
      <c r="AY17" s="47">
        <v>1567.77</v>
      </c>
      <c r="AZ17" s="47">
        <v>757.2</v>
      </c>
      <c r="BA17" s="71">
        <v>0</v>
      </c>
      <c r="BB17" s="71">
        <v>0</v>
      </c>
      <c r="BC17" s="71">
        <v>0</v>
      </c>
      <c r="BD17" s="71">
        <v>0</v>
      </c>
      <c r="BE17" s="71">
        <v>0</v>
      </c>
      <c r="BF17" s="71">
        <v>0</v>
      </c>
      <c r="BG17" s="47">
        <v>30168.51</v>
      </c>
      <c r="BH17" s="47">
        <v>7884.63</v>
      </c>
      <c r="BI17" s="47">
        <v>56.29</v>
      </c>
      <c r="BJ17" s="47">
        <v>56.29</v>
      </c>
      <c r="BK17" s="71">
        <v>0</v>
      </c>
      <c r="BL17" s="71">
        <v>0</v>
      </c>
      <c r="BM17" s="71">
        <v>0</v>
      </c>
      <c r="BN17" s="71">
        <v>0</v>
      </c>
      <c r="BO17" s="71">
        <v>0</v>
      </c>
      <c r="BP17" s="71">
        <v>0</v>
      </c>
      <c r="BQ17" s="47">
        <v>25381.3</v>
      </c>
      <c r="BR17" s="47">
        <v>25241.13</v>
      </c>
      <c r="BS17" s="47">
        <v>1369.29</v>
      </c>
      <c r="BT17" s="71">
        <v>0</v>
      </c>
      <c r="BU17" s="71">
        <v>0</v>
      </c>
      <c r="BV17" s="71">
        <v>0</v>
      </c>
      <c r="BW17" s="72">
        <v>0</v>
      </c>
      <c r="BX17" s="72">
        <v>0</v>
      </c>
      <c r="BY17" s="47">
        <v>134.9</v>
      </c>
      <c r="BZ17" s="47">
        <v>0</v>
      </c>
      <c r="CA17" s="47">
        <v>26941.77</v>
      </c>
      <c r="CB17" s="47">
        <v>25297.42</v>
      </c>
      <c r="CC17" s="47">
        <v>7542.13</v>
      </c>
      <c r="CD17" s="47">
        <v>1971.16</v>
      </c>
      <c r="CE17" s="26">
        <v>2691.3968</v>
      </c>
      <c r="CF17" s="26">
        <v>363.36709999999999</v>
      </c>
    </row>
    <row r="18" spans="1:84" s="73" customFormat="1" ht="16.5" customHeight="1">
      <c r="A18" s="70">
        <f t="shared" si="0"/>
        <v>12</v>
      </c>
      <c r="B18" s="27">
        <v>45947</v>
      </c>
      <c r="C18" s="47">
        <v>10782.03</v>
      </c>
      <c r="D18" s="47">
        <v>7095.99</v>
      </c>
      <c r="E18" s="47">
        <v>6329.86</v>
      </c>
      <c r="F18" s="71">
        <v>0</v>
      </c>
      <c r="G18" s="47">
        <v>177614.75</v>
      </c>
      <c r="H18" s="71">
        <v>0</v>
      </c>
      <c r="I18" s="71">
        <v>0</v>
      </c>
      <c r="J18" s="71">
        <v>0</v>
      </c>
      <c r="K18" s="47">
        <v>12000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47">
        <v>20108.580000000002</v>
      </c>
      <c r="V18" s="71">
        <v>0</v>
      </c>
      <c r="W18" s="47">
        <v>186618.06</v>
      </c>
      <c r="X18" s="47">
        <v>7095.99</v>
      </c>
      <c r="Y18" s="47">
        <v>3858.18</v>
      </c>
      <c r="Z18" s="47">
        <v>1368.29</v>
      </c>
      <c r="AA18" s="47">
        <v>18094.77</v>
      </c>
      <c r="AB18" s="47">
        <v>5788.77</v>
      </c>
      <c r="AC18" s="71">
        <v>0</v>
      </c>
      <c r="AD18" s="71">
        <v>0</v>
      </c>
      <c r="AE18" s="71">
        <v>0</v>
      </c>
      <c r="AF18" s="71">
        <v>0</v>
      </c>
      <c r="AG18" s="47">
        <v>7.11</v>
      </c>
      <c r="AH18" s="71">
        <v>0</v>
      </c>
      <c r="AI18" s="71">
        <v>0</v>
      </c>
      <c r="AJ18" s="71">
        <v>0</v>
      </c>
      <c r="AK18" s="71">
        <v>0</v>
      </c>
      <c r="AL18" s="71">
        <v>0</v>
      </c>
      <c r="AM18" s="71">
        <v>0</v>
      </c>
      <c r="AN18" s="71">
        <v>0</v>
      </c>
      <c r="AO18" s="47">
        <v>35.1</v>
      </c>
      <c r="AP18" s="71">
        <v>0</v>
      </c>
      <c r="AQ18" s="71">
        <v>0</v>
      </c>
      <c r="AR18" s="71">
        <v>0</v>
      </c>
      <c r="AS18" s="71">
        <v>0</v>
      </c>
      <c r="AT18" s="71">
        <v>0</v>
      </c>
      <c r="AU18" s="47">
        <v>0.3</v>
      </c>
      <c r="AV18" s="47">
        <v>0</v>
      </c>
      <c r="AW18" s="72">
        <v>0</v>
      </c>
      <c r="AX18" s="72">
        <v>0</v>
      </c>
      <c r="AY18" s="47">
        <v>1565.82</v>
      </c>
      <c r="AZ18" s="47">
        <v>757.26</v>
      </c>
      <c r="BA18" s="71">
        <v>0</v>
      </c>
      <c r="BB18" s="71">
        <v>0</v>
      </c>
      <c r="BC18" s="71">
        <v>0</v>
      </c>
      <c r="BD18" s="71">
        <v>0</v>
      </c>
      <c r="BE18" s="71">
        <v>0</v>
      </c>
      <c r="BF18" s="71">
        <v>0</v>
      </c>
      <c r="BG18" s="47">
        <v>23561.279999999999</v>
      </c>
      <c r="BH18" s="47">
        <v>7914.32</v>
      </c>
      <c r="BI18" s="47">
        <v>56.56</v>
      </c>
      <c r="BJ18" s="47">
        <v>56.56</v>
      </c>
      <c r="BK18" s="71">
        <v>0</v>
      </c>
      <c r="BL18" s="71">
        <v>0</v>
      </c>
      <c r="BM18" s="71">
        <v>0</v>
      </c>
      <c r="BN18" s="71">
        <v>0</v>
      </c>
      <c r="BO18" s="71">
        <v>0</v>
      </c>
      <c r="BP18" s="71">
        <v>0</v>
      </c>
      <c r="BQ18" s="47">
        <v>24948.44</v>
      </c>
      <c r="BR18" s="47">
        <v>24902.84</v>
      </c>
      <c r="BS18" s="47">
        <v>1371.49</v>
      </c>
      <c r="BT18" s="71">
        <v>0</v>
      </c>
      <c r="BU18" s="71">
        <v>0</v>
      </c>
      <c r="BV18" s="71">
        <v>0</v>
      </c>
      <c r="BW18" s="72">
        <v>0</v>
      </c>
      <c r="BX18" s="72">
        <v>0</v>
      </c>
      <c r="BY18" s="47">
        <v>72.349999999999994</v>
      </c>
      <c r="BZ18" s="47">
        <v>0</v>
      </c>
      <c r="CA18" s="47">
        <v>26448.84</v>
      </c>
      <c r="CB18" s="47">
        <v>24959.41</v>
      </c>
      <c r="CC18" s="47">
        <v>5890.32</v>
      </c>
      <c r="CD18" s="47">
        <v>1978.58</v>
      </c>
      <c r="CE18" s="26">
        <v>3168.2161999999998</v>
      </c>
      <c r="CF18" s="26">
        <v>358.6404</v>
      </c>
    </row>
    <row r="19" spans="1:84" s="73" customFormat="1" ht="16.5" customHeight="1">
      <c r="A19" s="70">
        <f t="shared" si="0"/>
        <v>13</v>
      </c>
      <c r="B19" s="27">
        <v>45948</v>
      </c>
      <c r="C19" s="47">
        <v>10742.85</v>
      </c>
      <c r="D19" s="47">
        <v>7069.36</v>
      </c>
      <c r="E19" s="47">
        <v>8531.36</v>
      </c>
      <c r="F19" s="71">
        <v>0</v>
      </c>
      <c r="G19" s="47">
        <v>177689.63</v>
      </c>
      <c r="H19" s="71">
        <v>0</v>
      </c>
      <c r="I19" s="71">
        <v>0</v>
      </c>
      <c r="J19" s="71">
        <v>0</v>
      </c>
      <c r="K19" s="47">
        <v>5000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47">
        <v>20108.580000000002</v>
      </c>
      <c r="V19" s="71">
        <v>0</v>
      </c>
      <c r="W19" s="47">
        <v>181855.27</v>
      </c>
      <c r="X19" s="47">
        <v>7069.36</v>
      </c>
      <c r="Y19" s="47">
        <v>3763.75</v>
      </c>
      <c r="Z19" s="47">
        <v>1364.78</v>
      </c>
      <c r="AA19" s="47">
        <v>16311.71</v>
      </c>
      <c r="AB19" s="47">
        <v>5784.54</v>
      </c>
      <c r="AC19" s="71">
        <v>0</v>
      </c>
      <c r="AD19" s="71">
        <v>0</v>
      </c>
      <c r="AE19" s="71">
        <v>0</v>
      </c>
      <c r="AF19" s="71">
        <v>0</v>
      </c>
      <c r="AG19" s="47">
        <v>7.11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  <c r="AM19" s="71">
        <v>0</v>
      </c>
      <c r="AN19" s="71">
        <v>0</v>
      </c>
      <c r="AO19" s="47">
        <v>41.69</v>
      </c>
      <c r="AP19" s="71">
        <v>0</v>
      </c>
      <c r="AQ19" s="71">
        <v>0</v>
      </c>
      <c r="AR19" s="71">
        <v>0</v>
      </c>
      <c r="AS19" s="71">
        <v>0</v>
      </c>
      <c r="AT19" s="71">
        <v>0</v>
      </c>
      <c r="AU19" s="47">
        <v>7.58</v>
      </c>
      <c r="AV19" s="47">
        <v>0</v>
      </c>
      <c r="AW19" s="72">
        <v>0</v>
      </c>
      <c r="AX19" s="72">
        <v>0</v>
      </c>
      <c r="AY19" s="47">
        <v>1568.61</v>
      </c>
      <c r="AZ19" s="47">
        <v>756.72</v>
      </c>
      <c r="BA19" s="71">
        <v>0</v>
      </c>
      <c r="BB19" s="71">
        <v>0</v>
      </c>
      <c r="BC19" s="71">
        <v>0</v>
      </c>
      <c r="BD19" s="71">
        <v>0</v>
      </c>
      <c r="BE19" s="71">
        <v>0</v>
      </c>
      <c r="BF19" s="71">
        <v>0</v>
      </c>
      <c r="BG19" s="47">
        <v>21700.45</v>
      </c>
      <c r="BH19" s="47">
        <v>7906.05</v>
      </c>
      <c r="BI19" s="47">
        <v>57.19</v>
      </c>
      <c r="BJ19" s="47">
        <v>57.19</v>
      </c>
      <c r="BK19" s="71">
        <v>0</v>
      </c>
      <c r="BL19" s="71">
        <v>0</v>
      </c>
      <c r="BM19" s="71">
        <v>0</v>
      </c>
      <c r="BN19" s="71">
        <v>0</v>
      </c>
      <c r="BO19" s="71">
        <v>0</v>
      </c>
      <c r="BP19" s="71">
        <v>0</v>
      </c>
      <c r="BQ19" s="47">
        <v>24915.1</v>
      </c>
      <c r="BR19" s="47">
        <v>24864.58</v>
      </c>
      <c r="BS19" s="47">
        <v>1395.34</v>
      </c>
      <c r="BT19" s="71">
        <v>0</v>
      </c>
      <c r="BU19" s="71">
        <v>0</v>
      </c>
      <c r="BV19" s="71">
        <v>0</v>
      </c>
      <c r="BW19" s="72">
        <v>0</v>
      </c>
      <c r="BX19" s="72">
        <v>0</v>
      </c>
      <c r="BY19" s="47">
        <v>39.200000000000003</v>
      </c>
      <c r="BZ19" s="47">
        <v>0</v>
      </c>
      <c r="CA19" s="47">
        <v>26406.83</v>
      </c>
      <c r="CB19" s="47">
        <v>24921.77</v>
      </c>
      <c r="CC19" s="47">
        <v>5425.11</v>
      </c>
      <c r="CD19" s="47">
        <v>1976.51</v>
      </c>
      <c r="CE19" s="26">
        <v>3352.1017000000002</v>
      </c>
      <c r="CF19" s="26">
        <v>357.66840000000002</v>
      </c>
    </row>
    <row r="20" spans="1:84" s="73" customFormat="1" ht="16.5" customHeight="1">
      <c r="A20" s="70">
        <f t="shared" si="0"/>
        <v>14</v>
      </c>
      <c r="B20" s="27">
        <v>45951</v>
      </c>
      <c r="C20" s="47">
        <v>10361.459999999999</v>
      </c>
      <c r="D20" s="47">
        <v>6997.06</v>
      </c>
      <c r="E20" s="47">
        <v>6761.79</v>
      </c>
      <c r="F20" s="71">
        <v>0</v>
      </c>
      <c r="G20" s="47">
        <v>177914.99</v>
      </c>
      <c r="H20" s="71">
        <v>0</v>
      </c>
      <c r="I20" s="71">
        <v>0</v>
      </c>
      <c r="J20" s="71">
        <v>0</v>
      </c>
      <c r="K20" s="47">
        <v>25000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47">
        <v>20108.580000000002</v>
      </c>
      <c r="V20" s="71">
        <v>0</v>
      </c>
      <c r="W20" s="47">
        <v>199929.66</v>
      </c>
      <c r="X20" s="47">
        <v>6997.06</v>
      </c>
      <c r="Y20" s="47">
        <v>3853.54</v>
      </c>
      <c r="Z20" s="47">
        <v>1345.66</v>
      </c>
      <c r="AA20" s="47">
        <v>23314.81</v>
      </c>
      <c r="AB20" s="47">
        <v>5810.02</v>
      </c>
      <c r="AC20" s="71">
        <v>0</v>
      </c>
      <c r="AD20" s="71">
        <v>0</v>
      </c>
      <c r="AE20" s="71">
        <v>0</v>
      </c>
      <c r="AF20" s="71">
        <v>0</v>
      </c>
      <c r="AG20" s="47">
        <v>9.19</v>
      </c>
      <c r="AH20" s="71">
        <v>0</v>
      </c>
      <c r="AI20" s="71">
        <v>0</v>
      </c>
      <c r="AJ20" s="71">
        <v>0</v>
      </c>
      <c r="AK20" s="71">
        <v>0</v>
      </c>
      <c r="AL20" s="71">
        <v>0</v>
      </c>
      <c r="AM20" s="71">
        <v>0</v>
      </c>
      <c r="AN20" s="71">
        <v>0</v>
      </c>
      <c r="AO20" s="47">
        <v>43.88</v>
      </c>
      <c r="AP20" s="71">
        <v>0</v>
      </c>
      <c r="AQ20" s="71">
        <v>0</v>
      </c>
      <c r="AR20" s="71">
        <v>0</v>
      </c>
      <c r="AS20" s="71">
        <v>0</v>
      </c>
      <c r="AT20" s="71">
        <v>0</v>
      </c>
      <c r="AU20" s="47">
        <v>1.52</v>
      </c>
      <c r="AV20" s="47">
        <v>0</v>
      </c>
      <c r="AW20" s="72">
        <v>0</v>
      </c>
      <c r="AX20" s="72">
        <v>0</v>
      </c>
      <c r="AY20" s="47">
        <v>1567.82</v>
      </c>
      <c r="AZ20" s="47">
        <v>757.16</v>
      </c>
      <c r="BA20" s="71">
        <v>0</v>
      </c>
      <c r="BB20" s="71">
        <v>0</v>
      </c>
      <c r="BC20" s="71">
        <v>0</v>
      </c>
      <c r="BD20" s="71">
        <v>0</v>
      </c>
      <c r="BE20" s="71">
        <v>0</v>
      </c>
      <c r="BF20" s="71">
        <v>0</v>
      </c>
      <c r="BG20" s="47">
        <v>28790.76</v>
      </c>
      <c r="BH20" s="47">
        <v>7912.85</v>
      </c>
      <c r="BI20" s="47">
        <v>57.58</v>
      </c>
      <c r="BJ20" s="47">
        <v>57.58</v>
      </c>
      <c r="BK20" s="71">
        <v>0</v>
      </c>
      <c r="BL20" s="71">
        <v>0</v>
      </c>
      <c r="BM20" s="71">
        <v>0</v>
      </c>
      <c r="BN20" s="71">
        <v>0</v>
      </c>
      <c r="BO20" s="71">
        <v>0</v>
      </c>
      <c r="BP20" s="71">
        <v>0</v>
      </c>
      <c r="BQ20" s="47">
        <v>24994.080000000002</v>
      </c>
      <c r="BR20" s="47">
        <v>24947.9</v>
      </c>
      <c r="BS20" s="47">
        <v>1412.82</v>
      </c>
      <c r="BT20" s="71">
        <v>0</v>
      </c>
      <c r="BU20" s="71">
        <v>0</v>
      </c>
      <c r="BV20" s="71">
        <v>0</v>
      </c>
      <c r="BW20" s="72">
        <v>0</v>
      </c>
      <c r="BX20" s="72">
        <v>0</v>
      </c>
      <c r="BY20" s="47">
        <v>142.76</v>
      </c>
      <c r="BZ20" s="47">
        <v>0</v>
      </c>
      <c r="CA20" s="47">
        <v>26607.25</v>
      </c>
      <c r="CB20" s="47">
        <v>25005.48</v>
      </c>
      <c r="CC20" s="47">
        <v>7197.69</v>
      </c>
      <c r="CD20" s="47">
        <v>1978.21</v>
      </c>
      <c r="CE20" s="26">
        <v>2777.6923999999999</v>
      </c>
      <c r="CF20" s="26">
        <v>353.70659999999998</v>
      </c>
    </row>
    <row r="21" spans="1:84" s="73" customFormat="1" ht="16.5" customHeight="1">
      <c r="A21" s="70">
        <f t="shared" si="0"/>
        <v>15</v>
      </c>
      <c r="B21" s="27">
        <v>45952</v>
      </c>
      <c r="C21" s="47">
        <v>7887.15</v>
      </c>
      <c r="D21" s="47">
        <v>6809.05</v>
      </c>
      <c r="E21" s="47">
        <v>9799.4</v>
      </c>
      <c r="F21" s="71">
        <v>0</v>
      </c>
      <c r="G21" s="47">
        <v>177874.78</v>
      </c>
      <c r="H21" s="71">
        <v>0</v>
      </c>
      <c r="I21" s="71">
        <v>0</v>
      </c>
      <c r="J21" s="71">
        <v>0</v>
      </c>
      <c r="K21" s="47">
        <v>16000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71">
        <v>0</v>
      </c>
      <c r="T21" s="71">
        <v>0</v>
      </c>
      <c r="U21" s="47">
        <v>20108.580000000002</v>
      </c>
      <c r="V21" s="71">
        <v>0</v>
      </c>
      <c r="W21" s="47">
        <v>191452.75</v>
      </c>
      <c r="X21" s="47">
        <v>6809.05</v>
      </c>
      <c r="Y21" s="47">
        <v>3748.78</v>
      </c>
      <c r="Z21" s="47">
        <v>1326.06</v>
      </c>
      <c r="AA21" s="47">
        <v>20010.490000000002</v>
      </c>
      <c r="AB21" s="47">
        <v>5667.72</v>
      </c>
      <c r="AC21" s="71">
        <v>0</v>
      </c>
      <c r="AD21" s="71">
        <v>0</v>
      </c>
      <c r="AE21" s="71">
        <v>0</v>
      </c>
      <c r="AF21" s="71">
        <v>0</v>
      </c>
      <c r="AG21" s="47">
        <v>9.19</v>
      </c>
      <c r="AH21" s="71">
        <v>0</v>
      </c>
      <c r="AI21" s="71">
        <v>0</v>
      </c>
      <c r="AJ21" s="71">
        <v>0</v>
      </c>
      <c r="AK21" s="71">
        <v>0</v>
      </c>
      <c r="AL21" s="71">
        <v>0</v>
      </c>
      <c r="AM21" s="71">
        <v>0</v>
      </c>
      <c r="AN21" s="71">
        <v>0</v>
      </c>
      <c r="AO21" s="47">
        <v>46.07</v>
      </c>
      <c r="AP21" s="71">
        <v>0</v>
      </c>
      <c r="AQ21" s="71">
        <v>0</v>
      </c>
      <c r="AR21" s="71">
        <v>0</v>
      </c>
      <c r="AS21" s="71">
        <v>0</v>
      </c>
      <c r="AT21" s="71">
        <v>0</v>
      </c>
      <c r="AU21" s="47">
        <v>0.3</v>
      </c>
      <c r="AV21" s="47">
        <v>0</v>
      </c>
      <c r="AW21" s="72">
        <v>0</v>
      </c>
      <c r="AX21" s="72">
        <v>0</v>
      </c>
      <c r="AY21" s="47">
        <v>1571.6</v>
      </c>
      <c r="AZ21" s="47">
        <v>757.27</v>
      </c>
      <c r="BA21" s="71">
        <v>0</v>
      </c>
      <c r="BB21" s="71">
        <v>0</v>
      </c>
      <c r="BC21" s="71">
        <v>0</v>
      </c>
      <c r="BD21" s="71">
        <v>0</v>
      </c>
      <c r="BE21" s="71">
        <v>0</v>
      </c>
      <c r="BF21" s="71">
        <v>0</v>
      </c>
      <c r="BG21" s="47">
        <v>25386.44</v>
      </c>
      <c r="BH21" s="47">
        <v>7751.05</v>
      </c>
      <c r="BI21" s="47">
        <v>57.88</v>
      </c>
      <c r="BJ21" s="47">
        <v>57.88</v>
      </c>
      <c r="BK21" s="71">
        <v>0</v>
      </c>
      <c r="BL21" s="71">
        <v>0</v>
      </c>
      <c r="BM21" s="71">
        <v>0</v>
      </c>
      <c r="BN21" s="71">
        <v>0</v>
      </c>
      <c r="BO21" s="71">
        <v>0</v>
      </c>
      <c r="BP21" s="71">
        <v>0</v>
      </c>
      <c r="BQ21" s="47">
        <v>24639.85</v>
      </c>
      <c r="BR21" s="47">
        <v>24588.17</v>
      </c>
      <c r="BS21" s="47">
        <v>1417.84</v>
      </c>
      <c r="BT21" s="71">
        <v>0</v>
      </c>
      <c r="BU21" s="71">
        <v>0</v>
      </c>
      <c r="BV21" s="71">
        <v>0</v>
      </c>
      <c r="BW21" s="72">
        <v>0</v>
      </c>
      <c r="BX21" s="72">
        <v>0</v>
      </c>
      <c r="BY21" s="47">
        <v>118.11</v>
      </c>
      <c r="BZ21" s="47">
        <v>0</v>
      </c>
      <c r="CA21" s="47">
        <v>26233.68</v>
      </c>
      <c r="CB21" s="47">
        <v>24646.06</v>
      </c>
      <c r="CC21" s="47">
        <v>6346.61</v>
      </c>
      <c r="CD21" s="47">
        <v>1937.76</v>
      </c>
      <c r="CE21" s="26">
        <v>3016.6143999999999</v>
      </c>
      <c r="CF21" s="26">
        <v>351.38709999999998</v>
      </c>
    </row>
    <row r="22" spans="1:84" s="73" customFormat="1" ht="16.5" customHeight="1">
      <c r="A22" s="70">
        <f t="shared" si="0"/>
        <v>16</v>
      </c>
      <c r="B22" s="27">
        <v>45953</v>
      </c>
      <c r="C22" s="47">
        <v>8289.4500000000007</v>
      </c>
      <c r="D22" s="47">
        <v>6367.06</v>
      </c>
      <c r="E22" s="47">
        <v>7815.23</v>
      </c>
      <c r="F22" s="71">
        <v>0</v>
      </c>
      <c r="G22" s="47">
        <v>177950</v>
      </c>
      <c r="H22" s="71">
        <v>0</v>
      </c>
      <c r="I22" s="71">
        <v>0</v>
      </c>
      <c r="J22" s="71">
        <v>0</v>
      </c>
      <c r="K22" s="47">
        <v>30000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  <c r="U22" s="47">
        <v>20108.580000000002</v>
      </c>
      <c r="V22" s="71">
        <v>0</v>
      </c>
      <c r="W22" s="47">
        <v>203946.1</v>
      </c>
      <c r="X22" s="47">
        <v>6367.06</v>
      </c>
      <c r="Y22" s="47">
        <v>3769.55</v>
      </c>
      <c r="Z22" s="47">
        <v>1305.06</v>
      </c>
      <c r="AA22" s="47">
        <v>25041.56</v>
      </c>
      <c r="AB22" s="47">
        <v>5649.43</v>
      </c>
      <c r="AC22" s="71">
        <v>0</v>
      </c>
      <c r="AD22" s="71">
        <v>0</v>
      </c>
      <c r="AE22" s="71">
        <v>0</v>
      </c>
      <c r="AF22" s="71">
        <v>0</v>
      </c>
      <c r="AG22" s="47">
        <v>9.19</v>
      </c>
      <c r="AH22" s="71">
        <v>0</v>
      </c>
      <c r="AI22" s="71">
        <v>0</v>
      </c>
      <c r="AJ22" s="71">
        <v>0</v>
      </c>
      <c r="AK22" s="71">
        <v>0</v>
      </c>
      <c r="AL22" s="71">
        <v>0</v>
      </c>
      <c r="AM22" s="71">
        <v>0</v>
      </c>
      <c r="AN22" s="71">
        <v>0</v>
      </c>
      <c r="AO22" s="47">
        <v>48.27</v>
      </c>
      <c r="AP22" s="71">
        <v>0</v>
      </c>
      <c r="AQ22" s="71">
        <v>0</v>
      </c>
      <c r="AR22" s="71">
        <v>0</v>
      </c>
      <c r="AS22" s="71">
        <v>0</v>
      </c>
      <c r="AT22" s="71">
        <v>0</v>
      </c>
      <c r="AU22" s="47">
        <v>0.3</v>
      </c>
      <c r="AV22" s="47">
        <v>0</v>
      </c>
      <c r="AW22" s="72">
        <v>0</v>
      </c>
      <c r="AX22" s="72">
        <v>0</v>
      </c>
      <c r="AY22" s="47">
        <v>1578.9</v>
      </c>
      <c r="AZ22" s="47">
        <v>757.2</v>
      </c>
      <c r="BA22" s="71">
        <v>0</v>
      </c>
      <c r="BB22" s="71">
        <v>0</v>
      </c>
      <c r="BC22" s="71">
        <v>0</v>
      </c>
      <c r="BD22" s="71">
        <v>0</v>
      </c>
      <c r="BE22" s="71">
        <v>0</v>
      </c>
      <c r="BF22" s="71">
        <v>0</v>
      </c>
      <c r="BG22" s="47">
        <v>30447.77</v>
      </c>
      <c r="BH22" s="47">
        <v>7711.7</v>
      </c>
      <c r="BI22" s="47">
        <v>58.13</v>
      </c>
      <c r="BJ22" s="47">
        <v>58.13</v>
      </c>
      <c r="BK22" s="71">
        <v>0</v>
      </c>
      <c r="BL22" s="71">
        <v>0</v>
      </c>
      <c r="BM22" s="71">
        <v>0</v>
      </c>
      <c r="BN22" s="71">
        <v>0</v>
      </c>
      <c r="BO22" s="71">
        <v>0</v>
      </c>
      <c r="BP22" s="71">
        <v>0</v>
      </c>
      <c r="BQ22" s="47">
        <v>24578.42</v>
      </c>
      <c r="BR22" s="47">
        <v>24535.99</v>
      </c>
      <c r="BS22" s="47">
        <v>1465.05</v>
      </c>
      <c r="BT22" s="71">
        <v>0</v>
      </c>
      <c r="BU22" s="71">
        <v>0</v>
      </c>
      <c r="BV22" s="71">
        <v>0</v>
      </c>
      <c r="BW22" s="72">
        <v>0</v>
      </c>
      <c r="BX22" s="72">
        <v>0</v>
      </c>
      <c r="BY22" s="47">
        <v>4.83</v>
      </c>
      <c r="BZ22" s="47">
        <v>0</v>
      </c>
      <c r="CA22" s="47">
        <v>26106.43</v>
      </c>
      <c r="CB22" s="47">
        <v>24594.13</v>
      </c>
      <c r="CC22" s="47">
        <v>7611.94</v>
      </c>
      <c r="CD22" s="47">
        <v>1927.92</v>
      </c>
      <c r="CE22" s="26">
        <v>2679.2910999999999</v>
      </c>
      <c r="CF22" s="26">
        <v>330.25459999999998</v>
      </c>
    </row>
    <row r="23" spans="1:84" s="73" customFormat="1" ht="16.5" customHeight="1">
      <c r="A23" s="70">
        <f t="shared" si="0"/>
        <v>17</v>
      </c>
      <c r="B23" s="27">
        <v>45954</v>
      </c>
      <c r="C23" s="47">
        <v>7595.43</v>
      </c>
      <c r="D23" s="47">
        <v>5797.84</v>
      </c>
      <c r="E23" s="47">
        <v>8274.84</v>
      </c>
      <c r="F23" s="71">
        <v>0</v>
      </c>
      <c r="G23" s="47">
        <v>178025.25</v>
      </c>
      <c r="H23" s="71">
        <v>0</v>
      </c>
      <c r="I23" s="71">
        <v>0</v>
      </c>
      <c r="J23" s="71">
        <v>0</v>
      </c>
      <c r="K23" s="47">
        <v>48000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  <c r="S23" s="71">
        <v>0</v>
      </c>
      <c r="T23" s="71">
        <v>0</v>
      </c>
      <c r="U23" s="47">
        <v>20108.580000000002</v>
      </c>
      <c r="V23" s="71">
        <v>0</v>
      </c>
      <c r="W23" s="47">
        <v>221786.94</v>
      </c>
      <c r="X23" s="47">
        <v>5797.84</v>
      </c>
      <c r="Y23" s="47">
        <v>3711.43</v>
      </c>
      <c r="Z23" s="47">
        <v>1268.27</v>
      </c>
      <c r="AA23" s="47">
        <v>32229.14</v>
      </c>
      <c r="AB23" s="47">
        <v>5639.84</v>
      </c>
      <c r="AC23" s="71">
        <v>0</v>
      </c>
      <c r="AD23" s="71">
        <v>0</v>
      </c>
      <c r="AE23" s="71">
        <v>0</v>
      </c>
      <c r="AF23" s="71">
        <v>0</v>
      </c>
      <c r="AG23" s="47">
        <v>9.19</v>
      </c>
      <c r="AH23" s="71">
        <v>0</v>
      </c>
      <c r="AI23" s="71">
        <v>0</v>
      </c>
      <c r="AJ23" s="71">
        <v>0</v>
      </c>
      <c r="AK23" s="71">
        <v>0</v>
      </c>
      <c r="AL23" s="71">
        <v>0</v>
      </c>
      <c r="AM23" s="71">
        <v>0</v>
      </c>
      <c r="AN23" s="71">
        <v>0</v>
      </c>
      <c r="AO23" s="47">
        <v>50.46</v>
      </c>
      <c r="AP23" s="71">
        <v>0</v>
      </c>
      <c r="AQ23" s="71">
        <v>0</v>
      </c>
      <c r="AR23" s="71">
        <v>0</v>
      </c>
      <c r="AS23" s="71">
        <v>0</v>
      </c>
      <c r="AT23" s="71">
        <v>0</v>
      </c>
      <c r="AU23" s="47">
        <v>0.3</v>
      </c>
      <c r="AV23" s="47">
        <v>0</v>
      </c>
      <c r="AW23" s="72">
        <v>0</v>
      </c>
      <c r="AX23" s="72">
        <v>0</v>
      </c>
      <c r="AY23" s="47">
        <v>1576.06</v>
      </c>
      <c r="AZ23" s="47">
        <v>757.24</v>
      </c>
      <c r="BA23" s="71">
        <v>0</v>
      </c>
      <c r="BB23" s="71">
        <v>0</v>
      </c>
      <c r="BC23" s="71">
        <v>0</v>
      </c>
      <c r="BD23" s="71">
        <v>0</v>
      </c>
      <c r="BE23" s="71">
        <v>0</v>
      </c>
      <c r="BF23" s="71">
        <v>0</v>
      </c>
      <c r="BG23" s="47">
        <v>37576.58</v>
      </c>
      <c r="BH23" s="47">
        <v>7665.36</v>
      </c>
      <c r="BI23" s="47">
        <v>58.41</v>
      </c>
      <c r="BJ23" s="47">
        <v>58.41</v>
      </c>
      <c r="BK23" s="71">
        <v>0</v>
      </c>
      <c r="BL23" s="71">
        <v>0</v>
      </c>
      <c r="BM23" s="71">
        <v>0</v>
      </c>
      <c r="BN23" s="71">
        <v>0</v>
      </c>
      <c r="BO23" s="71">
        <v>0</v>
      </c>
      <c r="BP23" s="71">
        <v>0</v>
      </c>
      <c r="BQ23" s="47">
        <v>24556.95</v>
      </c>
      <c r="BR23" s="47">
        <v>24513.41</v>
      </c>
      <c r="BS23" s="47">
        <v>1482.21</v>
      </c>
      <c r="BT23" s="71">
        <v>0</v>
      </c>
      <c r="BU23" s="71">
        <v>0</v>
      </c>
      <c r="BV23" s="71">
        <v>0</v>
      </c>
      <c r="BW23" s="72">
        <v>0</v>
      </c>
      <c r="BX23" s="72">
        <v>0</v>
      </c>
      <c r="BY23" s="47">
        <v>8.76</v>
      </c>
      <c r="BZ23" s="47">
        <v>0</v>
      </c>
      <c r="CA23" s="47">
        <v>26106.33</v>
      </c>
      <c r="CB23" s="47">
        <v>24571.82</v>
      </c>
      <c r="CC23" s="47">
        <v>11470.25</v>
      </c>
      <c r="CD23" s="47">
        <v>1916.34</v>
      </c>
      <c r="CE23" s="26">
        <v>1933.5835</v>
      </c>
      <c r="CF23" s="26">
        <v>302.54730000000001</v>
      </c>
    </row>
    <row r="24" spans="1:84" s="73" customFormat="1" ht="16.5" customHeight="1">
      <c r="A24" s="70">
        <f t="shared" si="0"/>
        <v>18</v>
      </c>
      <c r="B24" s="27">
        <v>45955</v>
      </c>
      <c r="C24" s="47">
        <v>7214.52</v>
      </c>
      <c r="D24" s="47">
        <v>4951.38</v>
      </c>
      <c r="E24" s="47">
        <v>9155.74</v>
      </c>
      <c r="F24" s="71">
        <v>0</v>
      </c>
      <c r="G24" s="47">
        <v>178100.38</v>
      </c>
      <c r="H24" s="71">
        <v>0</v>
      </c>
      <c r="I24" s="71">
        <v>0</v>
      </c>
      <c r="J24" s="71">
        <v>0</v>
      </c>
      <c r="K24" s="47">
        <v>37000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  <c r="U24" s="47">
        <v>20108.580000000002</v>
      </c>
      <c r="V24" s="71">
        <v>0</v>
      </c>
      <c r="W24" s="47">
        <v>211362.06</v>
      </c>
      <c r="X24" s="47">
        <v>4951.38</v>
      </c>
      <c r="Y24" s="47">
        <v>3687.43</v>
      </c>
      <c r="Z24" s="47">
        <v>1252.7</v>
      </c>
      <c r="AA24" s="47">
        <v>28904.5</v>
      </c>
      <c r="AB24" s="47">
        <v>5660.66</v>
      </c>
      <c r="AC24" s="71">
        <v>0</v>
      </c>
      <c r="AD24" s="71">
        <v>0</v>
      </c>
      <c r="AE24" s="71">
        <v>0</v>
      </c>
      <c r="AF24" s="71">
        <v>0</v>
      </c>
      <c r="AG24" s="47">
        <v>9.19</v>
      </c>
      <c r="AH24" s="71">
        <v>0</v>
      </c>
      <c r="AI24" s="71">
        <v>0</v>
      </c>
      <c r="AJ24" s="71">
        <v>0</v>
      </c>
      <c r="AK24" s="71">
        <v>0</v>
      </c>
      <c r="AL24" s="71">
        <v>0</v>
      </c>
      <c r="AM24" s="71">
        <v>0</v>
      </c>
      <c r="AN24" s="71">
        <v>0</v>
      </c>
      <c r="AO24" s="47">
        <v>57.04</v>
      </c>
      <c r="AP24" s="71">
        <v>0</v>
      </c>
      <c r="AQ24" s="71">
        <v>0</v>
      </c>
      <c r="AR24" s="71">
        <v>0</v>
      </c>
      <c r="AS24" s="71">
        <v>0</v>
      </c>
      <c r="AT24" s="71">
        <v>0</v>
      </c>
      <c r="AU24" s="47">
        <v>11.16</v>
      </c>
      <c r="AV24" s="47">
        <v>0</v>
      </c>
      <c r="AW24" s="72">
        <v>0</v>
      </c>
      <c r="AX24" s="72">
        <v>0</v>
      </c>
      <c r="AY24" s="47">
        <v>1580</v>
      </c>
      <c r="AZ24" s="47">
        <v>757.86</v>
      </c>
      <c r="BA24" s="71">
        <v>0</v>
      </c>
      <c r="BB24" s="71">
        <v>0</v>
      </c>
      <c r="BC24" s="71">
        <v>0</v>
      </c>
      <c r="BD24" s="71">
        <v>0</v>
      </c>
      <c r="BE24" s="71">
        <v>0</v>
      </c>
      <c r="BF24" s="71">
        <v>0</v>
      </c>
      <c r="BG24" s="47">
        <v>34249.33</v>
      </c>
      <c r="BH24" s="47">
        <v>7671.22</v>
      </c>
      <c r="BI24" s="47">
        <v>59.41</v>
      </c>
      <c r="BJ24" s="47">
        <v>59.41</v>
      </c>
      <c r="BK24" s="71">
        <v>0</v>
      </c>
      <c r="BL24" s="71">
        <v>0</v>
      </c>
      <c r="BM24" s="71">
        <v>0</v>
      </c>
      <c r="BN24" s="71">
        <v>0</v>
      </c>
      <c r="BO24" s="71">
        <v>0</v>
      </c>
      <c r="BP24" s="71">
        <v>0</v>
      </c>
      <c r="BQ24" s="47">
        <v>26749.67</v>
      </c>
      <c r="BR24" s="47">
        <v>26691.65</v>
      </c>
      <c r="BS24" s="47">
        <v>1485.44</v>
      </c>
      <c r="BT24" s="71">
        <v>0</v>
      </c>
      <c r="BU24" s="71">
        <v>0</v>
      </c>
      <c r="BV24" s="71">
        <v>0</v>
      </c>
      <c r="BW24" s="72">
        <v>0</v>
      </c>
      <c r="BX24" s="72">
        <v>0</v>
      </c>
      <c r="BY24" s="47">
        <v>16</v>
      </c>
      <c r="BZ24" s="47">
        <v>0</v>
      </c>
      <c r="CA24" s="47">
        <v>28310.52</v>
      </c>
      <c r="CB24" s="47">
        <v>26751.06</v>
      </c>
      <c r="CC24" s="47">
        <v>8562.33</v>
      </c>
      <c r="CD24" s="47">
        <v>1917.8</v>
      </c>
      <c r="CE24" s="26">
        <v>2468.5102000000002</v>
      </c>
      <c r="CF24" s="26">
        <v>258.17970000000003</v>
      </c>
    </row>
    <row r="25" spans="1:84" s="73" customFormat="1" ht="16.5" customHeight="1">
      <c r="A25" s="70">
        <f t="shared" si="0"/>
        <v>19</v>
      </c>
      <c r="B25" s="27">
        <v>45958</v>
      </c>
      <c r="C25" s="47">
        <v>6259.07</v>
      </c>
      <c r="D25" s="47">
        <v>4987.1400000000003</v>
      </c>
      <c r="E25" s="47">
        <v>7045.14</v>
      </c>
      <c r="F25" s="71">
        <v>0</v>
      </c>
      <c r="G25" s="47">
        <v>178325.55</v>
      </c>
      <c r="H25" s="71">
        <v>0</v>
      </c>
      <c r="I25" s="71">
        <v>0</v>
      </c>
      <c r="J25" s="71">
        <v>0</v>
      </c>
      <c r="K25" s="47">
        <v>41000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47">
        <v>20108.580000000002</v>
      </c>
      <c r="V25" s="71">
        <v>0</v>
      </c>
      <c r="W25" s="47">
        <v>212521.18</v>
      </c>
      <c r="X25" s="47">
        <v>4987.1400000000003</v>
      </c>
      <c r="Y25" s="47">
        <v>3482.12</v>
      </c>
      <c r="Z25" s="47">
        <v>1072.6300000000001</v>
      </c>
      <c r="AA25" s="47">
        <v>29420.880000000001</v>
      </c>
      <c r="AB25" s="47">
        <v>5683.74</v>
      </c>
      <c r="AC25" s="71">
        <v>0</v>
      </c>
      <c r="AD25" s="71">
        <v>0</v>
      </c>
      <c r="AE25" s="71">
        <v>0</v>
      </c>
      <c r="AF25" s="71">
        <v>0</v>
      </c>
      <c r="AG25" s="47">
        <v>9.19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47">
        <v>59.24</v>
      </c>
      <c r="AP25" s="71">
        <v>0</v>
      </c>
      <c r="AQ25" s="71">
        <v>0</v>
      </c>
      <c r="AR25" s="71">
        <v>0</v>
      </c>
      <c r="AS25" s="71">
        <v>0</v>
      </c>
      <c r="AT25" s="71">
        <v>0</v>
      </c>
      <c r="AU25" s="47">
        <v>0.3</v>
      </c>
      <c r="AV25" s="47">
        <v>0</v>
      </c>
      <c r="AW25" s="72">
        <v>0</v>
      </c>
      <c r="AX25" s="72">
        <v>0</v>
      </c>
      <c r="AY25" s="47">
        <v>1547.02</v>
      </c>
      <c r="AZ25" s="47">
        <v>758.3</v>
      </c>
      <c r="BA25" s="71">
        <v>0</v>
      </c>
      <c r="BB25" s="71">
        <v>0</v>
      </c>
      <c r="BC25" s="71">
        <v>0</v>
      </c>
      <c r="BD25" s="71">
        <v>0</v>
      </c>
      <c r="BE25" s="71">
        <v>0</v>
      </c>
      <c r="BF25" s="71">
        <v>0</v>
      </c>
      <c r="BG25" s="47">
        <v>34518.75</v>
      </c>
      <c r="BH25" s="47">
        <v>7514.67</v>
      </c>
      <c r="BI25" s="47">
        <v>59.82</v>
      </c>
      <c r="BJ25" s="47">
        <v>59.82</v>
      </c>
      <c r="BK25" s="71">
        <v>0</v>
      </c>
      <c r="BL25" s="71">
        <v>0</v>
      </c>
      <c r="BM25" s="71">
        <v>0</v>
      </c>
      <c r="BN25" s="71">
        <v>0</v>
      </c>
      <c r="BO25" s="71">
        <v>0</v>
      </c>
      <c r="BP25" s="71">
        <v>0</v>
      </c>
      <c r="BQ25" s="47">
        <v>25856.04</v>
      </c>
      <c r="BR25" s="47">
        <v>25838.75</v>
      </c>
      <c r="BS25" s="47">
        <v>1467.95</v>
      </c>
      <c r="BT25" s="71">
        <v>0</v>
      </c>
      <c r="BU25" s="71">
        <v>0</v>
      </c>
      <c r="BV25" s="71">
        <v>0</v>
      </c>
      <c r="BW25" s="72">
        <v>0</v>
      </c>
      <c r="BX25" s="72">
        <v>0</v>
      </c>
      <c r="BY25" s="47">
        <v>57</v>
      </c>
      <c r="BZ25" s="47">
        <v>0</v>
      </c>
      <c r="CA25" s="47">
        <v>27440.81</v>
      </c>
      <c r="CB25" s="47">
        <v>25898.560000000001</v>
      </c>
      <c r="CC25" s="47">
        <v>8629.69</v>
      </c>
      <c r="CD25" s="47">
        <v>1878.67</v>
      </c>
      <c r="CE25" s="26">
        <v>2462.6750999999999</v>
      </c>
      <c r="CF25" s="26">
        <v>265.46129999999999</v>
      </c>
    </row>
    <row r="26" spans="1:84" s="73" customFormat="1" ht="16.5" customHeight="1">
      <c r="A26" s="70">
        <f t="shared" si="0"/>
        <v>20</v>
      </c>
      <c r="B26" s="27">
        <v>45959</v>
      </c>
      <c r="C26" s="47">
        <v>6202.82</v>
      </c>
      <c r="D26" s="47">
        <v>4999.04</v>
      </c>
      <c r="E26" s="47">
        <v>7336.71</v>
      </c>
      <c r="F26" s="71">
        <v>0</v>
      </c>
      <c r="G26" s="47">
        <v>178343.96</v>
      </c>
      <c r="H26" s="71">
        <v>0</v>
      </c>
      <c r="I26" s="71">
        <v>0</v>
      </c>
      <c r="J26" s="71">
        <v>0</v>
      </c>
      <c r="K26" s="47">
        <v>44000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0</v>
      </c>
      <c r="S26" s="71">
        <v>0</v>
      </c>
      <c r="T26" s="71">
        <v>0</v>
      </c>
      <c r="U26" s="47">
        <v>20108.580000000002</v>
      </c>
      <c r="V26" s="71">
        <v>0</v>
      </c>
      <c r="W26" s="47">
        <v>215774.91</v>
      </c>
      <c r="X26" s="47">
        <v>4999.04</v>
      </c>
      <c r="Y26" s="47">
        <v>3502.29</v>
      </c>
      <c r="Z26" s="47">
        <v>1074.98</v>
      </c>
      <c r="AA26" s="47">
        <v>30775.84</v>
      </c>
      <c r="AB26" s="47">
        <v>5705.28</v>
      </c>
      <c r="AC26" s="71">
        <v>0</v>
      </c>
      <c r="AD26" s="71">
        <v>0</v>
      </c>
      <c r="AE26" s="71">
        <v>0</v>
      </c>
      <c r="AF26" s="71">
        <v>0</v>
      </c>
      <c r="AG26" s="47">
        <v>9.19</v>
      </c>
      <c r="AH26" s="71">
        <v>0</v>
      </c>
      <c r="AI26" s="71">
        <v>0</v>
      </c>
      <c r="AJ26" s="71">
        <v>0</v>
      </c>
      <c r="AK26" s="71">
        <v>0</v>
      </c>
      <c r="AL26" s="71">
        <v>0</v>
      </c>
      <c r="AM26" s="71">
        <v>0</v>
      </c>
      <c r="AN26" s="71">
        <v>0</v>
      </c>
      <c r="AO26" s="47">
        <v>61.43</v>
      </c>
      <c r="AP26" s="71">
        <v>0</v>
      </c>
      <c r="AQ26" s="71">
        <v>0</v>
      </c>
      <c r="AR26" s="71">
        <v>0</v>
      </c>
      <c r="AS26" s="71">
        <v>0</v>
      </c>
      <c r="AT26" s="71">
        <v>0</v>
      </c>
      <c r="AU26" s="47">
        <v>1.53</v>
      </c>
      <c r="AV26" s="47">
        <v>0</v>
      </c>
      <c r="AW26" s="72">
        <v>0</v>
      </c>
      <c r="AX26" s="72">
        <v>0</v>
      </c>
      <c r="AY26" s="47">
        <v>1514.55</v>
      </c>
      <c r="AZ26" s="47">
        <v>758.63</v>
      </c>
      <c r="BA26" s="71">
        <v>0</v>
      </c>
      <c r="BB26" s="71">
        <v>0</v>
      </c>
      <c r="BC26" s="71">
        <v>0</v>
      </c>
      <c r="BD26" s="71">
        <v>0</v>
      </c>
      <c r="BE26" s="71">
        <v>0</v>
      </c>
      <c r="BF26" s="71">
        <v>0</v>
      </c>
      <c r="BG26" s="47">
        <v>35864.839999999997</v>
      </c>
      <c r="BH26" s="47">
        <v>7538.9</v>
      </c>
      <c r="BI26" s="47">
        <v>60.19</v>
      </c>
      <c r="BJ26" s="47">
        <v>60.19</v>
      </c>
      <c r="BK26" s="71">
        <v>0</v>
      </c>
      <c r="BL26" s="71">
        <v>0</v>
      </c>
      <c r="BM26" s="71">
        <v>0</v>
      </c>
      <c r="BN26" s="71">
        <v>0</v>
      </c>
      <c r="BO26" s="71">
        <v>0</v>
      </c>
      <c r="BP26" s="71">
        <v>0</v>
      </c>
      <c r="BQ26" s="47">
        <v>25969.360000000001</v>
      </c>
      <c r="BR26" s="47">
        <v>25905.37</v>
      </c>
      <c r="BS26" s="47">
        <v>1478.22</v>
      </c>
      <c r="BT26" s="71">
        <v>0</v>
      </c>
      <c r="BU26" s="71">
        <v>0</v>
      </c>
      <c r="BV26" s="71">
        <v>0</v>
      </c>
      <c r="BW26" s="72">
        <v>0</v>
      </c>
      <c r="BX26" s="72">
        <v>0</v>
      </c>
      <c r="BY26" s="47">
        <v>69.5</v>
      </c>
      <c r="BZ26" s="47">
        <v>0</v>
      </c>
      <c r="CA26" s="47">
        <v>27577.27</v>
      </c>
      <c r="CB26" s="47">
        <v>25965.56</v>
      </c>
      <c r="CC26" s="47">
        <v>8966.2099999999991</v>
      </c>
      <c r="CD26" s="47">
        <v>1884.72</v>
      </c>
      <c r="CE26" s="26">
        <v>2406.5342000000001</v>
      </c>
      <c r="CF26" s="26">
        <v>265.2398</v>
      </c>
    </row>
    <row r="27" spans="1:84" s="73" customFormat="1" ht="16.5" customHeight="1">
      <c r="A27" s="70">
        <f t="shared" si="0"/>
        <v>21</v>
      </c>
      <c r="B27" s="27">
        <v>45960</v>
      </c>
      <c r="C27" s="47">
        <v>6081.17</v>
      </c>
      <c r="D27" s="47">
        <v>5046.5600000000004</v>
      </c>
      <c r="E27" s="47">
        <v>9127.2199999999993</v>
      </c>
      <c r="F27" s="71">
        <v>0</v>
      </c>
      <c r="G27" s="47">
        <v>178418.72</v>
      </c>
      <c r="H27" s="71">
        <v>0</v>
      </c>
      <c r="I27" s="71">
        <v>0</v>
      </c>
      <c r="J27" s="71">
        <v>0</v>
      </c>
      <c r="K27" s="47">
        <v>37000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71">
        <v>0</v>
      </c>
      <c r="T27" s="71">
        <v>0</v>
      </c>
      <c r="U27" s="47">
        <v>20108.580000000002</v>
      </c>
      <c r="V27" s="71">
        <v>0</v>
      </c>
      <c r="W27" s="47">
        <v>210518.53</v>
      </c>
      <c r="X27" s="47">
        <v>5046.5600000000004</v>
      </c>
      <c r="Y27" s="47">
        <v>3478.84</v>
      </c>
      <c r="Z27" s="47">
        <v>1073.9100000000001</v>
      </c>
      <c r="AA27" s="47">
        <v>28639.31</v>
      </c>
      <c r="AB27" s="47">
        <v>5706.02</v>
      </c>
      <c r="AC27" s="71">
        <v>0</v>
      </c>
      <c r="AD27" s="71">
        <v>0</v>
      </c>
      <c r="AE27" s="71">
        <v>0</v>
      </c>
      <c r="AF27" s="71">
        <v>0</v>
      </c>
      <c r="AG27" s="47">
        <v>9.19</v>
      </c>
      <c r="AH27" s="71">
        <v>0</v>
      </c>
      <c r="AI27" s="71">
        <v>0</v>
      </c>
      <c r="AJ27" s="71">
        <v>0</v>
      </c>
      <c r="AK27" s="71">
        <v>0</v>
      </c>
      <c r="AL27" s="71">
        <v>0</v>
      </c>
      <c r="AM27" s="71">
        <v>0</v>
      </c>
      <c r="AN27" s="71">
        <v>0</v>
      </c>
      <c r="AO27" s="47">
        <v>63.63</v>
      </c>
      <c r="AP27" s="71">
        <v>0</v>
      </c>
      <c r="AQ27" s="71">
        <v>0</v>
      </c>
      <c r="AR27" s="71">
        <v>0</v>
      </c>
      <c r="AS27" s="71">
        <v>0</v>
      </c>
      <c r="AT27" s="71">
        <v>0</v>
      </c>
      <c r="AU27" s="47">
        <v>8.3000000000000007</v>
      </c>
      <c r="AV27" s="47">
        <v>0</v>
      </c>
      <c r="AW27" s="72">
        <v>0</v>
      </c>
      <c r="AX27" s="72">
        <v>0</v>
      </c>
      <c r="AY27" s="47">
        <v>1519.66</v>
      </c>
      <c r="AZ27" s="47">
        <v>758.68</v>
      </c>
      <c r="BA27" s="71">
        <v>0</v>
      </c>
      <c r="BB27" s="71">
        <v>0</v>
      </c>
      <c r="BC27" s="71">
        <v>0</v>
      </c>
      <c r="BD27" s="71">
        <v>0</v>
      </c>
      <c r="BE27" s="71">
        <v>0</v>
      </c>
      <c r="BF27" s="71">
        <v>0</v>
      </c>
      <c r="BG27" s="47">
        <v>33718.92</v>
      </c>
      <c r="BH27" s="47">
        <v>7538.62</v>
      </c>
      <c r="BI27" s="47">
        <v>0</v>
      </c>
      <c r="BJ27" s="47">
        <v>0</v>
      </c>
      <c r="BK27" s="71">
        <v>0</v>
      </c>
      <c r="BL27" s="71">
        <v>0</v>
      </c>
      <c r="BM27" s="71">
        <v>0</v>
      </c>
      <c r="BN27" s="71">
        <v>0</v>
      </c>
      <c r="BO27" s="71">
        <v>0</v>
      </c>
      <c r="BP27" s="71">
        <v>0</v>
      </c>
      <c r="BQ27" s="47">
        <v>25989.84</v>
      </c>
      <c r="BR27" s="47">
        <v>25914.2</v>
      </c>
      <c r="BS27" s="47">
        <v>1484.24</v>
      </c>
      <c r="BT27" s="71">
        <v>0</v>
      </c>
      <c r="BU27" s="71">
        <v>0</v>
      </c>
      <c r="BV27" s="71">
        <v>0</v>
      </c>
      <c r="BW27" s="72">
        <v>0</v>
      </c>
      <c r="BX27" s="72">
        <v>0</v>
      </c>
      <c r="BY27" s="47">
        <v>6</v>
      </c>
      <c r="BZ27" s="47">
        <v>0</v>
      </c>
      <c r="CA27" s="47">
        <v>27480.07</v>
      </c>
      <c r="CB27" s="47">
        <v>25914.2</v>
      </c>
      <c r="CC27" s="47">
        <v>8429.73</v>
      </c>
      <c r="CD27" s="47">
        <v>1884.65</v>
      </c>
      <c r="CE27" s="26">
        <v>2497.3341999999998</v>
      </c>
      <c r="CF27" s="26">
        <v>267.7713</v>
      </c>
    </row>
    <row r="28" spans="1:84" s="73" customFormat="1" ht="16.5" customHeight="1">
      <c r="A28" s="70">
        <f t="shared" si="0"/>
        <v>22</v>
      </c>
      <c r="B28" s="27">
        <v>45961</v>
      </c>
      <c r="C28" s="47">
        <v>6647.51</v>
      </c>
      <c r="D28" s="47">
        <v>5037.21</v>
      </c>
      <c r="E28" s="47">
        <v>8392.7900000000009</v>
      </c>
      <c r="F28" s="71">
        <v>0</v>
      </c>
      <c r="G28" s="47">
        <v>178493.56</v>
      </c>
      <c r="H28" s="71">
        <v>0</v>
      </c>
      <c r="I28" s="71">
        <v>0</v>
      </c>
      <c r="J28" s="71">
        <v>0</v>
      </c>
      <c r="K28" s="47">
        <v>33000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  <c r="U28" s="47">
        <v>20108.580000000002</v>
      </c>
      <c r="V28" s="71">
        <v>0</v>
      </c>
      <c r="W28" s="47">
        <v>206425.28</v>
      </c>
      <c r="X28" s="47">
        <v>5037.21</v>
      </c>
      <c r="Y28" s="47">
        <v>3474.22</v>
      </c>
      <c r="Z28" s="47">
        <v>1069.6500000000001</v>
      </c>
      <c r="AA28" s="47">
        <v>26998.61</v>
      </c>
      <c r="AB28" s="47">
        <v>5693.55</v>
      </c>
      <c r="AC28" s="71">
        <v>0</v>
      </c>
      <c r="AD28" s="71">
        <v>0</v>
      </c>
      <c r="AE28" s="71">
        <v>0</v>
      </c>
      <c r="AF28" s="71">
        <v>0</v>
      </c>
      <c r="AG28" s="47">
        <v>9.19</v>
      </c>
      <c r="AH28" s="71">
        <v>0</v>
      </c>
      <c r="AI28" s="71">
        <v>0</v>
      </c>
      <c r="AJ28" s="71">
        <v>0</v>
      </c>
      <c r="AK28" s="71">
        <v>0</v>
      </c>
      <c r="AL28" s="71">
        <v>0</v>
      </c>
      <c r="AM28" s="71">
        <v>0</v>
      </c>
      <c r="AN28" s="71">
        <v>0</v>
      </c>
      <c r="AO28" s="47">
        <v>65.819999999999993</v>
      </c>
      <c r="AP28" s="71">
        <v>0</v>
      </c>
      <c r="AQ28" s="71">
        <v>0</v>
      </c>
      <c r="AR28" s="71">
        <v>0</v>
      </c>
      <c r="AS28" s="71">
        <v>0</v>
      </c>
      <c r="AT28" s="71">
        <v>0</v>
      </c>
      <c r="AU28" s="47">
        <v>0.3</v>
      </c>
      <c r="AV28" s="47">
        <v>0</v>
      </c>
      <c r="AW28" s="72">
        <v>0</v>
      </c>
      <c r="AX28" s="72">
        <v>0</v>
      </c>
      <c r="AY28" s="47">
        <v>1528.79</v>
      </c>
      <c r="AZ28" s="47">
        <v>769.87</v>
      </c>
      <c r="BA28" s="71">
        <v>0</v>
      </c>
      <c r="BB28" s="71">
        <v>0</v>
      </c>
      <c r="BC28" s="71">
        <v>0</v>
      </c>
      <c r="BD28" s="71">
        <v>0</v>
      </c>
      <c r="BE28" s="71">
        <v>0</v>
      </c>
      <c r="BF28" s="71">
        <v>0</v>
      </c>
      <c r="BG28" s="47">
        <v>32076.93</v>
      </c>
      <c r="BH28" s="47">
        <v>7533.07</v>
      </c>
      <c r="BI28" s="47">
        <v>0</v>
      </c>
      <c r="BJ28" s="47">
        <v>0</v>
      </c>
      <c r="BK28" s="71">
        <v>0</v>
      </c>
      <c r="BL28" s="71">
        <v>0</v>
      </c>
      <c r="BM28" s="71">
        <v>0</v>
      </c>
      <c r="BN28" s="71">
        <v>0</v>
      </c>
      <c r="BO28" s="71">
        <v>0</v>
      </c>
      <c r="BP28" s="71">
        <v>0</v>
      </c>
      <c r="BQ28" s="47">
        <v>25924.38</v>
      </c>
      <c r="BR28" s="47">
        <v>25855.919999999998</v>
      </c>
      <c r="BS28" s="47">
        <v>1491.53</v>
      </c>
      <c r="BT28" s="71">
        <v>0</v>
      </c>
      <c r="BU28" s="71">
        <v>0</v>
      </c>
      <c r="BV28" s="71">
        <v>0</v>
      </c>
      <c r="BW28" s="72">
        <v>0</v>
      </c>
      <c r="BX28" s="72">
        <v>0</v>
      </c>
      <c r="BY28" s="47">
        <v>26.61</v>
      </c>
      <c r="BZ28" s="47">
        <v>0</v>
      </c>
      <c r="CA28" s="47">
        <v>27442.52</v>
      </c>
      <c r="CB28" s="47">
        <v>25855.919999999998</v>
      </c>
      <c r="CC28" s="47">
        <v>8019.23</v>
      </c>
      <c r="CD28" s="47">
        <v>1883.27</v>
      </c>
      <c r="CE28" s="26">
        <v>2574.1273999999999</v>
      </c>
      <c r="CF28" s="26">
        <v>267.47199999999998</v>
      </c>
    </row>
    <row r="29" spans="1:84" s="14" customFormat="1" ht="15" customHeight="1">
      <c r="A29" s="70">
        <f t="shared" si="0"/>
        <v>23</v>
      </c>
      <c r="B29" s="27">
        <v>45962</v>
      </c>
      <c r="C29" s="21" t="s">
        <v>111</v>
      </c>
      <c r="D29" s="21" t="s">
        <v>111</v>
      </c>
      <c r="E29" s="21" t="s">
        <v>111</v>
      </c>
      <c r="F29" s="21" t="s">
        <v>111</v>
      </c>
      <c r="G29" s="21" t="s">
        <v>111</v>
      </c>
      <c r="H29" s="21" t="s">
        <v>111</v>
      </c>
      <c r="I29" s="21" t="s">
        <v>111</v>
      </c>
      <c r="J29" s="21" t="s">
        <v>111</v>
      </c>
      <c r="K29" s="21" t="s">
        <v>111</v>
      </c>
      <c r="L29" s="21" t="s">
        <v>111</v>
      </c>
      <c r="M29" s="21" t="s">
        <v>111</v>
      </c>
      <c r="N29" s="21" t="s">
        <v>111</v>
      </c>
      <c r="O29" s="21" t="s">
        <v>111</v>
      </c>
      <c r="P29" s="21" t="s">
        <v>111</v>
      </c>
      <c r="Q29" s="21" t="s">
        <v>111</v>
      </c>
      <c r="R29" s="21" t="s">
        <v>111</v>
      </c>
      <c r="S29" s="21" t="s">
        <v>111</v>
      </c>
      <c r="T29" s="21" t="s">
        <v>111</v>
      </c>
      <c r="U29" s="21" t="s">
        <v>111</v>
      </c>
      <c r="V29" s="21" t="s">
        <v>111</v>
      </c>
      <c r="W29" s="21" t="s">
        <v>111</v>
      </c>
      <c r="X29" s="21" t="s">
        <v>111</v>
      </c>
      <c r="Y29" s="21" t="s">
        <v>111</v>
      </c>
      <c r="Z29" s="21" t="s">
        <v>111</v>
      </c>
      <c r="AA29" s="21" t="s">
        <v>111</v>
      </c>
      <c r="AB29" s="21" t="s">
        <v>111</v>
      </c>
      <c r="AC29" s="21" t="s">
        <v>111</v>
      </c>
      <c r="AD29" s="21" t="s">
        <v>111</v>
      </c>
      <c r="AE29" s="21" t="s">
        <v>111</v>
      </c>
      <c r="AF29" s="21" t="s">
        <v>111</v>
      </c>
      <c r="AG29" s="21" t="s">
        <v>111</v>
      </c>
      <c r="AH29" s="21" t="s">
        <v>111</v>
      </c>
      <c r="AI29" s="21" t="s">
        <v>111</v>
      </c>
      <c r="AJ29" s="21" t="s">
        <v>111</v>
      </c>
      <c r="AK29" s="21" t="s">
        <v>111</v>
      </c>
      <c r="AL29" s="21" t="s">
        <v>111</v>
      </c>
      <c r="AM29" s="21" t="s">
        <v>111</v>
      </c>
      <c r="AN29" s="21" t="s">
        <v>111</v>
      </c>
      <c r="AO29" s="21" t="s">
        <v>111</v>
      </c>
      <c r="AP29" s="21" t="s">
        <v>111</v>
      </c>
      <c r="AQ29" s="21" t="s">
        <v>111</v>
      </c>
      <c r="AR29" s="21" t="s">
        <v>111</v>
      </c>
      <c r="AS29" s="21" t="s">
        <v>111</v>
      </c>
      <c r="AT29" s="21" t="s">
        <v>111</v>
      </c>
      <c r="AU29" s="21" t="s">
        <v>111</v>
      </c>
      <c r="AV29" s="21" t="s">
        <v>111</v>
      </c>
      <c r="AW29" s="21" t="s">
        <v>111</v>
      </c>
      <c r="AX29" s="21" t="s">
        <v>111</v>
      </c>
      <c r="AY29" s="21" t="s">
        <v>111</v>
      </c>
      <c r="AZ29" s="21" t="s">
        <v>111</v>
      </c>
      <c r="BA29" s="21" t="s">
        <v>111</v>
      </c>
      <c r="BB29" s="21" t="s">
        <v>111</v>
      </c>
      <c r="BC29" s="21" t="s">
        <v>111</v>
      </c>
      <c r="BD29" s="21" t="s">
        <v>111</v>
      </c>
      <c r="BE29" s="21" t="s">
        <v>111</v>
      </c>
      <c r="BF29" s="21" t="s">
        <v>111</v>
      </c>
      <c r="BG29" s="21" t="s">
        <v>111</v>
      </c>
      <c r="BH29" s="21" t="s">
        <v>111</v>
      </c>
      <c r="BI29" s="21" t="s">
        <v>111</v>
      </c>
      <c r="BJ29" s="21" t="s">
        <v>111</v>
      </c>
      <c r="BK29" s="21" t="s">
        <v>111</v>
      </c>
      <c r="BL29" s="21" t="s">
        <v>111</v>
      </c>
      <c r="BM29" s="21" t="s">
        <v>111</v>
      </c>
      <c r="BN29" s="21" t="s">
        <v>111</v>
      </c>
      <c r="BO29" s="21" t="s">
        <v>111</v>
      </c>
      <c r="BP29" s="21" t="s">
        <v>111</v>
      </c>
      <c r="BQ29" s="21" t="s">
        <v>111</v>
      </c>
      <c r="BR29" s="21" t="s">
        <v>111</v>
      </c>
      <c r="BS29" s="21" t="s">
        <v>111</v>
      </c>
      <c r="BT29" s="21" t="s">
        <v>111</v>
      </c>
      <c r="BU29" s="21" t="s">
        <v>111</v>
      </c>
      <c r="BV29" s="21" t="s">
        <v>111</v>
      </c>
      <c r="BW29" s="21" t="s">
        <v>111</v>
      </c>
      <c r="BX29" s="21" t="s">
        <v>111</v>
      </c>
      <c r="BY29" s="21" t="s">
        <v>111</v>
      </c>
      <c r="BZ29" s="21" t="s">
        <v>111</v>
      </c>
      <c r="CA29" s="21" t="s">
        <v>111</v>
      </c>
      <c r="CB29" s="21" t="s">
        <v>111</v>
      </c>
      <c r="CC29" s="21" t="s">
        <v>111</v>
      </c>
      <c r="CD29" s="74" t="s">
        <v>111</v>
      </c>
      <c r="CE29" s="69">
        <f>SUM(CE7:CE28)/22</f>
        <v>2385.7953636363632</v>
      </c>
      <c r="CF29" s="69">
        <f>SUM(CF7:CF28)/22</f>
        <v>353.60360454545452</v>
      </c>
    </row>
    <row r="30" spans="1:84" s="53" customFormat="1" ht="12.75"/>
  </sheetData>
  <mergeCells count="47"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  <mergeCell ref="AY4:AZ4"/>
    <mergeCell ref="BA4:BB4"/>
    <mergeCell ref="BC4:BD4"/>
    <mergeCell ref="BE4:BF4"/>
    <mergeCell ref="BG4:BH4"/>
    <mergeCell ref="BI4:BJ4"/>
    <mergeCell ref="AM4:AN4"/>
    <mergeCell ref="AO4:AP4"/>
    <mergeCell ref="AQ4:AR4"/>
    <mergeCell ref="AS4:AT4"/>
    <mergeCell ref="AU4:AV4"/>
    <mergeCell ref="AW4:AX4"/>
    <mergeCell ref="AA4:AB4"/>
    <mergeCell ref="AC4:AD4"/>
    <mergeCell ref="AE4:AF4"/>
    <mergeCell ref="AG4:AH4"/>
    <mergeCell ref="AI4:AJ4"/>
    <mergeCell ref="AK4:AL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A1:AD1"/>
    <mergeCell ref="A3:A5"/>
    <mergeCell ref="B3:B5"/>
    <mergeCell ref="C3:X3"/>
    <mergeCell ref="Y3:BH3"/>
    <mergeCell ref="BI3:CB3"/>
    <mergeCell ref="S4:T4"/>
    <mergeCell ref="U4:V4"/>
    <mergeCell ref="W4:X4"/>
    <mergeCell ref="Y4:Z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F2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C3" sqref="CC3:CD4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26" t="s">
        <v>112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08" t="s">
        <v>0</v>
      </c>
      <c r="B3" s="111" t="s">
        <v>65</v>
      </c>
      <c r="C3" s="114" t="s">
        <v>66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6"/>
      <c r="Y3" s="117" t="s">
        <v>67</v>
      </c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 t="s">
        <v>68</v>
      </c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20" t="s">
        <v>69</v>
      </c>
      <c r="CD3" s="121"/>
      <c r="CE3" s="124" t="s">
        <v>100</v>
      </c>
      <c r="CF3" s="124"/>
    </row>
    <row r="4" spans="1:84" s="6" customFormat="1" ht="147.6" customHeight="1">
      <c r="A4" s="109"/>
      <c r="B4" s="112"/>
      <c r="C4" s="125" t="s">
        <v>70</v>
      </c>
      <c r="D4" s="125"/>
      <c r="E4" s="118" t="s">
        <v>93</v>
      </c>
      <c r="F4" s="119"/>
      <c r="G4" s="118" t="s">
        <v>101</v>
      </c>
      <c r="H4" s="119"/>
      <c r="I4" s="118" t="s">
        <v>102</v>
      </c>
      <c r="J4" s="119"/>
      <c r="K4" s="118" t="s">
        <v>103</v>
      </c>
      <c r="L4" s="119"/>
      <c r="M4" s="118" t="s">
        <v>104</v>
      </c>
      <c r="N4" s="119"/>
      <c r="O4" s="118" t="s">
        <v>105</v>
      </c>
      <c r="P4" s="119"/>
      <c r="Q4" s="118" t="s">
        <v>106</v>
      </c>
      <c r="R4" s="119"/>
      <c r="S4" s="118" t="s">
        <v>107</v>
      </c>
      <c r="T4" s="119"/>
      <c r="U4" s="118" t="s">
        <v>108</v>
      </c>
      <c r="V4" s="119"/>
      <c r="W4" s="118" t="s">
        <v>71</v>
      </c>
      <c r="X4" s="119"/>
      <c r="Y4" s="118" t="s">
        <v>72</v>
      </c>
      <c r="Z4" s="119"/>
      <c r="AA4" s="118" t="s">
        <v>73</v>
      </c>
      <c r="AB4" s="119"/>
      <c r="AC4" s="118" t="s">
        <v>74</v>
      </c>
      <c r="AD4" s="119"/>
      <c r="AE4" s="118" t="s">
        <v>75</v>
      </c>
      <c r="AF4" s="119"/>
      <c r="AG4" s="118" t="s">
        <v>76</v>
      </c>
      <c r="AH4" s="119"/>
      <c r="AI4" s="118" t="s">
        <v>77</v>
      </c>
      <c r="AJ4" s="119"/>
      <c r="AK4" s="118" t="s">
        <v>78</v>
      </c>
      <c r="AL4" s="119"/>
      <c r="AM4" s="118" t="s">
        <v>79</v>
      </c>
      <c r="AN4" s="119"/>
      <c r="AO4" s="118" t="s">
        <v>80</v>
      </c>
      <c r="AP4" s="119"/>
      <c r="AQ4" s="118" t="s">
        <v>81</v>
      </c>
      <c r="AR4" s="119"/>
      <c r="AS4" s="118" t="s">
        <v>82</v>
      </c>
      <c r="AT4" s="119"/>
      <c r="AU4" s="118" t="s">
        <v>83</v>
      </c>
      <c r="AV4" s="119"/>
      <c r="AW4" s="118" t="s">
        <v>84</v>
      </c>
      <c r="AX4" s="119"/>
      <c r="AY4" s="118" t="s">
        <v>85</v>
      </c>
      <c r="AZ4" s="119"/>
      <c r="BA4" s="118" t="s">
        <v>86</v>
      </c>
      <c r="BB4" s="119"/>
      <c r="BC4" s="118" t="s">
        <v>87</v>
      </c>
      <c r="BD4" s="119"/>
      <c r="BE4" s="118" t="s">
        <v>88</v>
      </c>
      <c r="BF4" s="119"/>
      <c r="BG4" s="118" t="s">
        <v>89</v>
      </c>
      <c r="BH4" s="119"/>
      <c r="BI4" s="125" t="s">
        <v>90</v>
      </c>
      <c r="BJ4" s="125"/>
      <c r="BK4" s="125" t="s">
        <v>91</v>
      </c>
      <c r="BL4" s="125"/>
      <c r="BM4" s="125" t="s">
        <v>92</v>
      </c>
      <c r="BN4" s="125"/>
      <c r="BO4" s="125" t="s">
        <v>109</v>
      </c>
      <c r="BP4" s="125"/>
      <c r="BQ4" s="125" t="s">
        <v>74</v>
      </c>
      <c r="BR4" s="125"/>
      <c r="BS4" s="125" t="s">
        <v>94</v>
      </c>
      <c r="BT4" s="125"/>
      <c r="BU4" s="125" t="s">
        <v>95</v>
      </c>
      <c r="BV4" s="125"/>
      <c r="BW4" s="125" t="s">
        <v>96</v>
      </c>
      <c r="BX4" s="125"/>
      <c r="BY4" s="125" t="s">
        <v>110</v>
      </c>
      <c r="BZ4" s="125"/>
      <c r="CA4" s="125" t="s">
        <v>97</v>
      </c>
      <c r="CB4" s="125"/>
      <c r="CC4" s="122"/>
      <c r="CD4" s="123"/>
      <c r="CE4" s="124"/>
      <c r="CF4" s="124"/>
    </row>
    <row r="5" spans="1:84" s="6" customFormat="1" ht="51" customHeight="1">
      <c r="A5" s="110"/>
      <c r="B5" s="113"/>
      <c r="C5" s="19" t="s">
        <v>98</v>
      </c>
      <c r="D5" s="19" t="s">
        <v>99</v>
      </c>
      <c r="E5" s="19" t="s">
        <v>98</v>
      </c>
      <c r="F5" s="19" t="s">
        <v>99</v>
      </c>
      <c r="G5" s="17" t="s">
        <v>98</v>
      </c>
      <c r="H5" s="17" t="s">
        <v>99</v>
      </c>
      <c r="I5" s="16" t="s">
        <v>98</v>
      </c>
      <c r="J5" s="19" t="s">
        <v>99</v>
      </c>
      <c r="K5" s="16" t="s">
        <v>98</v>
      </c>
      <c r="L5" s="19" t="s">
        <v>99</v>
      </c>
      <c r="M5" s="19" t="s">
        <v>98</v>
      </c>
      <c r="N5" s="19" t="s">
        <v>99</v>
      </c>
      <c r="O5" s="19" t="s">
        <v>98</v>
      </c>
      <c r="P5" s="19" t="s">
        <v>99</v>
      </c>
      <c r="Q5" s="19" t="s">
        <v>98</v>
      </c>
      <c r="R5" s="19" t="s">
        <v>99</v>
      </c>
      <c r="S5" s="19" t="s">
        <v>98</v>
      </c>
      <c r="T5" s="19" t="s">
        <v>99</v>
      </c>
      <c r="U5" s="19" t="s">
        <v>98</v>
      </c>
      <c r="V5" s="19" t="s">
        <v>99</v>
      </c>
      <c r="W5" s="19" t="s">
        <v>98</v>
      </c>
      <c r="X5" s="19" t="s">
        <v>99</v>
      </c>
      <c r="Y5" s="19" t="s">
        <v>98</v>
      </c>
      <c r="Z5" s="19" t="s">
        <v>99</v>
      </c>
      <c r="AA5" s="19" t="s">
        <v>98</v>
      </c>
      <c r="AB5" s="19" t="s">
        <v>99</v>
      </c>
      <c r="AC5" s="19" t="s">
        <v>98</v>
      </c>
      <c r="AD5" s="19" t="s">
        <v>99</v>
      </c>
      <c r="AE5" s="19" t="s">
        <v>98</v>
      </c>
      <c r="AF5" s="19" t="s">
        <v>99</v>
      </c>
      <c r="AG5" s="19" t="s">
        <v>98</v>
      </c>
      <c r="AH5" s="19" t="s">
        <v>99</v>
      </c>
      <c r="AI5" s="19" t="s">
        <v>98</v>
      </c>
      <c r="AJ5" s="19" t="s">
        <v>99</v>
      </c>
      <c r="AK5" s="19" t="s">
        <v>98</v>
      </c>
      <c r="AL5" s="19" t="s">
        <v>99</v>
      </c>
      <c r="AM5" s="19" t="s">
        <v>98</v>
      </c>
      <c r="AN5" s="19" t="s">
        <v>99</v>
      </c>
      <c r="AO5" s="19" t="s">
        <v>98</v>
      </c>
      <c r="AP5" s="19" t="s">
        <v>99</v>
      </c>
      <c r="AQ5" s="19" t="s">
        <v>98</v>
      </c>
      <c r="AR5" s="19" t="s">
        <v>99</v>
      </c>
      <c r="AS5" s="19" t="s">
        <v>98</v>
      </c>
      <c r="AT5" s="19" t="s">
        <v>99</v>
      </c>
      <c r="AU5" s="19" t="s">
        <v>98</v>
      </c>
      <c r="AV5" s="19" t="s">
        <v>99</v>
      </c>
      <c r="AW5" s="19" t="s">
        <v>98</v>
      </c>
      <c r="AX5" s="19" t="s">
        <v>99</v>
      </c>
      <c r="AY5" s="19" t="s">
        <v>98</v>
      </c>
      <c r="AZ5" s="19" t="s">
        <v>99</v>
      </c>
      <c r="BA5" s="20" t="s">
        <v>98</v>
      </c>
      <c r="BB5" s="20" t="s">
        <v>99</v>
      </c>
      <c r="BC5" s="19" t="s">
        <v>98</v>
      </c>
      <c r="BD5" s="19" t="s">
        <v>99</v>
      </c>
      <c r="BE5" s="19" t="s">
        <v>98</v>
      </c>
      <c r="BF5" s="19" t="s">
        <v>99</v>
      </c>
      <c r="BG5" s="19" t="s">
        <v>98</v>
      </c>
      <c r="BH5" s="19" t="s">
        <v>99</v>
      </c>
      <c r="BI5" s="19" t="s">
        <v>98</v>
      </c>
      <c r="BJ5" s="19" t="s">
        <v>99</v>
      </c>
      <c r="BK5" s="19" t="s">
        <v>98</v>
      </c>
      <c r="BL5" s="19" t="s">
        <v>99</v>
      </c>
      <c r="BM5" s="19" t="s">
        <v>98</v>
      </c>
      <c r="BN5" s="19" t="s">
        <v>99</v>
      </c>
      <c r="BO5" s="20" t="s">
        <v>98</v>
      </c>
      <c r="BP5" s="20" t="s">
        <v>99</v>
      </c>
      <c r="BQ5" s="19" t="s">
        <v>98</v>
      </c>
      <c r="BR5" s="19" t="s">
        <v>99</v>
      </c>
      <c r="BS5" s="19" t="s">
        <v>98</v>
      </c>
      <c r="BT5" s="19" t="s">
        <v>99</v>
      </c>
      <c r="BU5" s="19" t="s">
        <v>98</v>
      </c>
      <c r="BV5" s="19" t="s">
        <v>99</v>
      </c>
      <c r="BW5" s="19" t="s">
        <v>98</v>
      </c>
      <c r="BX5" s="19" t="s">
        <v>99</v>
      </c>
      <c r="BY5" s="19" t="s">
        <v>98</v>
      </c>
      <c r="BZ5" s="19" t="s">
        <v>99</v>
      </c>
      <c r="CA5" s="19" t="s">
        <v>98</v>
      </c>
      <c r="CB5" s="19" t="s">
        <v>99</v>
      </c>
      <c r="CC5" s="19" t="s">
        <v>98</v>
      </c>
      <c r="CD5" s="19" t="s">
        <v>99</v>
      </c>
      <c r="CE5" s="19" t="s">
        <v>98</v>
      </c>
      <c r="CF5" s="19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13" customFormat="1">
      <c r="A7" s="15">
        <v>1</v>
      </c>
      <c r="B7" s="25">
        <v>45659</v>
      </c>
      <c r="C7" s="28">
        <v>5722.11</v>
      </c>
      <c r="D7" s="28">
        <v>3860.54</v>
      </c>
      <c r="E7" s="28">
        <v>10096.1</v>
      </c>
      <c r="F7" s="28">
        <v>0</v>
      </c>
      <c r="G7" s="28">
        <v>168253.69</v>
      </c>
      <c r="H7" s="28">
        <v>0</v>
      </c>
      <c r="I7" s="28">
        <v>0</v>
      </c>
      <c r="J7" s="28">
        <v>0</v>
      </c>
      <c r="K7" s="28">
        <v>93000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24105.9</v>
      </c>
      <c r="V7" s="28">
        <v>0</v>
      </c>
      <c r="W7" s="28">
        <v>252966</v>
      </c>
      <c r="X7" s="28">
        <v>3860.54</v>
      </c>
      <c r="Y7" s="28">
        <v>3873.06</v>
      </c>
      <c r="Z7" s="28">
        <v>1386.75</v>
      </c>
      <c r="AA7" s="28">
        <v>47888.29</v>
      </c>
      <c r="AB7" s="28">
        <v>5209.29</v>
      </c>
      <c r="AC7" s="28">
        <v>0</v>
      </c>
      <c r="AD7" s="28">
        <v>0</v>
      </c>
      <c r="AE7" s="28">
        <v>0</v>
      </c>
      <c r="AF7" s="28">
        <v>0</v>
      </c>
      <c r="AG7" s="28">
        <v>9.41</v>
      </c>
      <c r="AH7" s="28">
        <v>0</v>
      </c>
      <c r="AI7" s="28">
        <v>0</v>
      </c>
      <c r="AJ7" s="28">
        <v>0</v>
      </c>
      <c r="AK7" s="28">
        <v>0</v>
      </c>
      <c r="AL7" s="28">
        <v>0</v>
      </c>
      <c r="AM7" s="28">
        <v>0</v>
      </c>
      <c r="AN7" s="28">
        <v>0</v>
      </c>
      <c r="AO7" s="28">
        <v>0</v>
      </c>
      <c r="AP7" s="28">
        <v>0</v>
      </c>
      <c r="AQ7" s="28">
        <v>0</v>
      </c>
      <c r="AR7" s="28">
        <v>0</v>
      </c>
      <c r="AS7" s="28">
        <v>0</v>
      </c>
      <c r="AT7" s="28">
        <v>0</v>
      </c>
      <c r="AU7" s="28">
        <v>5</v>
      </c>
      <c r="AV7" s="28">
        <v>0</v>
      </c>
      <c r="AW7" s="28">
        <v>0</v>
      </c>
      <c r="AX7" s="28">
        <v>0</v>
      </c>
      <c r="AY7" s="28">
        <v>1349.76</v>
      </c>
      <c r="AZ7" s="28">
        <v>623.03</v>
      </c>
      <c r="BA7" s="28">
        <v>0</v>
      </c>
      <c r="BB7" s="28">
        <v>0</v>
      </c>
      <c r="BC7" s="28">
        <v>0</v>
      </c>
      <c r="BD7" s="28">
        <v>0</v>
      </c>
      <c r="BE7" s="28">
        <v>0</v>
      </c>
      <c r="BF7" s="28">
        <v>0</v>
      </c>
      <c r="BG7" s="28">
        <v>53125.52</v>
      </c>
      <c r="BH7" s="28">
        <v>7219.08</v>
      </c>
      <c r="BI7" s="28">
        <v>50.51</v>
      </c>
      <c r="BJ7" s="28">
        <v>50.51</v>
      </c>
      <c r="BK7" s="28">
        <v>0</v>
      </c>
      <c r="BL7" s="28">
        <v>0</v>
      </c>
      <c r="BM7" s="28">
        <v>0</v>
      </c>
      <c r="BN7" s="28">
        <v>0</v>
      </c>
      <c r="BO7" s="28">
        <v>0</v>
      </c>
      <c r="BP7" s="28">
        <v>0</v>
      </c>
      <c r="BQ7" s="28">
        <v>25713.65</v>
      </c>
      <c r="BR7" s="28">
        <v>25590.45</v>
      </c>
      <c r="BS7" s="28">
        <v>6520.7</v>
      </c>
      <c r="BT7" s="28">
        <v>0</v>
      </c>
      <c r="BU7" s="28">
        <v>0</v>
      </c>
      <c r="BV7" s="28">
        <v>0</v>
      </c>
      <c r="BW7" s="28">
        <v>0</v>
      </c>
      <c r="BX7" s="28">
        <v>0</v>
      </c>
      <c r="BY7" s="28">
        <v>36.93</v>
      </c>
      <c r="BZ7" s="28">
        <v>0</v>
      </c>
      <c r="CA7" s="28">
        <v>32321.78</v>
      </c>
      <c r="CB7" s="28">
        <v>25640.95</v>
      </c>
      <c r="CC7" s="28">
        <v>20803.740000000002</v>
      </c>
      <c r="CD7" s="28">
        <v>1804.77</v>
      </c>
      <c r="CE7" s="26">
        <v>1215.9641999999999</v>
      </c>
      <c r="CF7" s="26">
        <v>213.9074</v>
      </c>
    </row>
    <row r="8" spans="1:84" s="13" customFormat="1">
      <c r="A8" s="15">
        <f>A7+1</f>
        <v>2</v>
      </c>
      <c r="B8" s="25">
        <v>45660</v>
      </c>
      <c r="C8" s="28">
        <v>5821.09</v>
      </c>
      <c r="D8" s="28">
        <v>3854.78</v>
      </c>
      <c r="E8" s="28">
        <v>11373.47</v>
      </c>
      <c r="F8" s="28">
        <v>0</v>
      </c>
      <c r="G8" s="28">
        <v>168312.79</v>
      </c>
      <c r="H8" s="28">
        <v>0</v>
      </c>
      <c r="I8" s="28">
        <v>0</v>
      </c>
      <c r="J8" s="28">
        <v>0</v>
      </c>
      <c r="K8" s="28">
        <v>87000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24105.9</v>
      </c>
      <c r="V8" s="28">
        <v>0</v>
      </c>
      <c r="W8" s="28">
        <v>248401.45</v>
      </c>
      <c r="X8" s="28">
        <v>3854.78</v>
      </c>
      <c r="Y8" s="28">
        <v>3852.65</v>
      </c>
      <c r="Z8" s="28">
        <v>1384.92</v>
      </c>
      <c r="AA8" s="28">
        <v>46034.01</v>
      </c>
      <c r="AB8" s="28">
        <v>5200.24</v>
      </c>
      <c r="AC8" s="28">
        <v>0</v>
      </c>
      <c r="AD8" s="28">
        <v>0</v>
      </c>
      <c r="AE8" s="28">
        <v>0</v>
      </c>
      <c r="AF8" s="28">
        <v>0</v>
      </c>
      <c r="AG8" s="28">
        <v>9.41</v>
      </c>
      <c r="AH8" s="28">
        <v>0</v>
      </c>
      <c r="AI8" s="28">
        <v>0</v>
      </c>
      <c r="AJ8" s="28">
        <v>0</v>
      </c>
      <c r="AK8" s="28">
        <v>0</v>
      </c>
      <c r="AL8" s="28">
        <v>0</v>
      </c>
      <c r="AM8" s="28">
        <v>0</v>
      </c>
      <c r="AN8" s="28">
        <v>0</v>
      </c>
      <c r="AO8" s="28">
        <v>0</v>
      </c>
      <c r="AP8" s="28">
        <v>0</v>
      </c>
      <c r="AQ8" s="28">
        <v>0</v>
      </c>
      <c r="AR8" s="28">
        <v>0</v>
      </c>
      <c r="AS8" s="28">
        <v>0</v>
      </c>
      <c r="AT8" s="28">
        <v>0</v>
      </c>
      <c r="AU8" s="28">
        <v>5</v>
      </c>
      <c r="AV8" s="28">
        <v>0</v>
      </c>
      <c r="AW8" s="28">
        <v>0</v>
      </c>
      <c r="AX8" s="28">
        <v>0</v>
      </c>
      <c r="AY8" s="28">
        <v>1389.31</v>
      </c>
      <c r="AZ8" s="28">
        <v>667.04</v>
      </c>
      <c r="BA8" s="28">
        <v>0</v>
      </c>
      <c r="BB8" s="28">
        <v>0</v>
      </c>
      <c r="BC8" s="28">
        <v>0</v>
      </c>
      <c r="BD8" s="28">
        <v>0</v>
      </c>
      <c r="BE8" s="28">
        <v>0</v>
      </c>
      <c r="BF8" s="28">
        <v>0</v>
      </c>
      <c r="BG8" s="28">
        <v>51290.37</v>
      </c>
      <c r="BH8" s="28">
        <v>7252.2</v>
      </c>
      <c r="BI8" s="28">
        <v>50.87</v>
      </c>
      <c r="BJ8" s="28">
        <v>50.87</v>
      </c>
      <c r="BK8" s="28">
        <v>0</v>
      </c>
      <c r="BL8" s="28">
        <v>0</v>
      </c>
      <c r="BM8" s="28">
        <v>0</v>
      </c>
      <c r="BN8" s="28">
        <v>0</v>
      </c>
      <c r="BO8" s="28">
        <v>0</v>
      </c>
      <c r="BP8" s="28">
        <v>0</v>
      </c>
      <c r="BQ8" s="28">
        <v>25556.76</v>
      </c>
      <c r="BR8" s="28">
        <v>25529.11</v>
      </c>
      <c r="BS8" s="28">
        <v>6557.66</v>
      </c>
      <c r="BT8" s="28">
        <v>0</v>
      </c>
      <c r="BU8" s="28">
        <v>0</v>
      </c>
      <c r="BV8" s="28">
        <v>0</v>
      </c>
      <c r="BW8" s="28">
        <v>0</v>
      </c>
      <c r="BX8" s="28">
        <v>0</v>
      </c>
      <c r="BY8" s="28">
        <v>3.3</v>
      </c>
      <c r="BZ8" s="28">
        <v>0</v>
      </c>
      <c r="CA8" s="28">
        <v>32168.6</v>
      </c>
      <c r="CB8" s="28">
        <v>25579.98</v>
      </c>
      <c r="CC8" s="28">
        <v>19121.78</v>
      </c>
      <c r="CD8" s="28">
        <v>1813.05</v>
      </c>
      <c r="CE8" s="26">
        <v>1299.0499</v>
      </c>
      <c r="CF8" s="26">
        <v>212.61320000000001</v>
      </c>
    </row>
    <row r="9" spans="1:84" s="13" customFormat="1">
      <c r="A9" s="15">
        <f t="shared" ref="A9:A29" si="0">A8+1</f>
        <v>3</v>
      </c>
      <c r="B9" s="25">
        <v>45661</v>
      </c>
      <c r="C9" s="28">
        <v>5883.95</v>
      </c>
      <c r="D9" s="28">
        <v>3853.48</v>
      </c>
      <c r="E9" s="28">
        <v>14504.81</v>
      </c>
      <c r="F9" s="28">
        <v>0</v>
      </c>
      <c r="G9" s="28">
        <v>168371.6</v>
      </c>
      <c r="H9" s="28">
        <v>0</v>
      </c>
      <c r="I9" s="28">
        <v>0</v>
      </c>
      <c r="J9" s="28">
        <v>0</v>
      </c>
      <c r="K9" s="28">
        <v>75000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24105.9</v>
      </c>
      <c r="V9" s="28">
        <v>0</v>
      </c>
      <c r="W9" s="28">
        <v>239654.46</v>
      </c>
      <c r="X9" s="28">
        <v>3853.48</v>
      </c>
      <c r="Y9" s="28">
        <v>3835.14</v>
      </c>
      <c r="Z9" s="28">
        <v>1386.01</v>
      </c>
      <c r="AA9" s="28">
        <v>42541.22</v>
      </c>
      <c r="AB9" s="28">
        <v>5179.9799999999996</v>
      </c>
      <c r="AC9" s="28">
        <v>0</v>
      </c>
      <c r="AD9" s="28">
        <v>0</v>
      </c>
      <c r="AE9" s="28">
        <v>0</v>
      </c>
      <c r="AF9" s="28">
        <v>0</v>
      </c>
      <c r="AG9" s="28">
        <v>9.41</v>
      </c>
      <c r="AH9" s="28">
        <v>0</v>
      </c>
      <c r="AI9" s="28">
        <v>0</v>
      </c>
      <c r="AJ9" s="28">
        <v>0</v>
      </c>
      <c r="AK9" s="28">
        <v>0</v>
      </c>
      <c r="AL9" s="28">
        <v>0</v>
      </c>
      <c r="AM9" s="28">
        <v>0</v>
      </c>
      <c r="AN9" s="28">
        <v>0</v>
      </c>
      <c r="AO9" s="28">
        <v>0</v>
      </c>
      <c r="AP9" s="28">
        <v>0</v>
      </c>
      <c r="AQ9" s="28">
        <v>0</v>
      </c>
      <c r="AR9" s="28">
        <v>0</v>
      </c>
      <c r="AS9" s="28">
        <v>0</v>
      </c>
      <c r="AT9" s="28">
        <v>0</v>
      </c>
      <c r="AU9" s="28">
        <v>5</v>
      </c>
      <c r="AV9" s="28">
        <v>0</v>
      </c>
      <c r="AW9" s="28">
        <v>522.16999999999996</v>
      </c>
      <c r="AX9" s="28">
        <v>522.08000000000004</v>
      </c>
      <c r="AY9" s="28">
        <v>1345.89</v>
      </c>
      <c r="AZ9" s="28">
        <v>623.73</v>
      </c>
      <c r="BA9" s="28">
        <v>0</v>
      </c>
      <c r="BB9" s="28">
        <v>0</v>
      </c>
      <c r="BC9" s="28">
        <v>0</v>
      </c>
      <c r="BD9" s="28">
        <v>0</v>
      </c>
      <c r="BE9" s="28">
        <v>0</v>
      </c>
      <c r="BF9" s="28">
        <v>0</v>
      </c>
      <c r="BG9" s="28">
        <v>48258.83</v>
      </c>
      <c r="BH9" s="28">
        <v>7711.8</v>
      </c>
      <c r="BI9" s="28">
        <v>52.25</v>
      </c>
      <c r="BJ9" s="28">
        <v>52.25</v>
      </c>
      <c r="BK9" s="28">
        <v>0</v>
      </c>
      <c r="BL9" s="28">
        <v>0</v>
      </c>
      <c r="BM9" s="28">
        <v>0</v>
      </c>
      <c r="BN9" s="28">
        <v>0</v>
      </c>
      <c r="BO9" s="28">
        <v>0</v>
      </c>
      <c r="BP9" s="28">
        <v>0</v>
      </c>
      <c r="BQ9" s="28">
        <v>25532.53</v>
      </c>
      <c r="BR9" s="28">
        <v>25493.64</v>
      </c>
      <c r="BS9" s="28">
        <v>6727.23</v>
      </c>
      <c r="BT9" s="28">
        <v>0</v>
      </c>
      <c r="BU9" s="28">
        <v>0</v>
      </c>
      <c r="BV9" s="28">
        <v>0</v>
      </c>
      <c r="BW9" s="28">
        <v>521.98</v>
      </c>
      <c r="BX9" s="28">
        <v>521.98</v>
      </c>
      <c r="BY9" s="28">
        <v>15.35</v>
      </c>
      <c r="BZ9" s="28">
        <v>0</v>
      </c>
      <c r="CA9" s="28">
        <v>32849.33</v>
      </c>
      <c r="CB9" s="28">
        <v>26067.87</v>
      </c>
      <c r="CC9" s="28">
        <v>15409.49</v>
      </c>
      <c r="CD9" s="28">
        <v>1927.95</v>
      </c>
      <c r="CE9" s="26">
        <v>1555.2393</v>
      </c>
      <c r="CF9" s="26">
        <v>199.87440000000001</v>
      </c>
    </row>
    <row r="10" spans="1:84" s="13" customFormat="1">
      <c r="A10" s="15">
        <f t="shared" si="0"/>
        <v>4</v>
      </c>
      <c r="B10" s="25">
        <v>45664</v>
      </c>
      <c r="C10" s="28">
        <v>5835.33</v>
      </c>
      <c r="D10" s="28">
        <v>3318.8</v>
      </c>
      <c r="E10" s="28">
        <v>24158.42</v>
      </c>
      <c r="F10" s="28">
        <v>0</v>
      </c>
      <c r="G10" s="28">
        <v>168548.92</v>
      </c>
      <c r="H10" s="28">
        <v>0</v>
      </c>
      <c r="I10" s="28">
        <v>0</v>
      </c>
      <c r="J10" s="28">
        <v>0</v>
      </c>
      <c r="K10" s="28">
        <v>65000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24105.9</v>
      </c>
      <c r="V10" s="28">
        <v>0</v>
      </c>
      <c r="W10" s="28">
        <v>239436.77</v>
      </c>
      <c r="X10" s="28">
        <v>3318.8</v>
      </c>
      <c r="Y10" s="28">
        <v>3798.68</v>
      </c>
      <c r="Z10" s="28">
        <v>1356.83</v>
      </c>
      <c r="AA10" s="28">
        <v>42523.76</v>
      </c>
      <c r="AB10" s="28">
        <v>5177.37</v>
      </c>
      <c r="AC10" s="28">
        <v>0</v>
      </c>
      <c r="AD10" s="28">
        <v>0</v>
      </c>
      <c r="AE10" s="28">
        <v>0</v>
      </c>
      <c r="AF10" s="28">
        <v>0</v>
      </c>
      <c r="AG10" s="28">
        <v>9.41</v>
      </c>
      <c r="AH10" s="28">
        <v>0</v>
      </c>
      <c r="AI10" s="28">
        <v>0</v>
      </c>
      <c r="AJ10" s="28">
        <v>0</v>
      </c>
      <c r="AK10" s="28">
        <v>0</v>
      </c>
      <c r="AL10" s="28">
        <v>0</v>
      </c>
      <c r="AM10" s="28">
        <v>0</v>
      </c>
      <c r="AN10" s="28">
        <v>0</v>
      </c>
      <c r="AO10" s="28">
        <v>0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  <c r="AU10" s="28">
        <v>5.43</v>
      </c>
      <c r="AV10" s="28">
        <v>0</v>
      </c>
      <c r="AW10" s="28">
        <v>0</v>
      </c>
      <c r="AX10" s="28">
        <v>0</v>
      </c>
      <c r="AY10" s="28">
        <v>1353.62</v>
      </c>
      <c r="AZ10" s="28">
        <v>629.29</v>
      </c>
      <c r="BA10" s="28">
        <v>0</v>
      </c>
      <c r="BB10" s="28">
        <v>0</v>
      </c>
      <c r="BC10" s="28">
        <v>0</v>
      </c>
      <c r="BD10" s="28">
        <v>0</v>
      </c>
      <c r="BE10" s="28">
        <v>0</v>
      </c>
      <c r="BF10" s="28">
        <v>0</v>
      </c>
      <c r="BG10" s="28">
        <v>47690.89</v>
      </c>
      <c r="BH10" s="28">
        <v>7163.48</v>
      </c>
      <c r="BI10" s="28">
        <v>52.75</v>
      </c>
      <c r="BJ10" s="28">
        <v>52.75</v>
      </c>
      <c r="BK10" s="28">
        <v>0</v>
      </c>
      <c r="BL10" s="28">
        <v>0</v>
      </c>
      <c r="BM10" s="28">
        <v>0</v>
      </c>
      <c r="BN10" s="28">
        <v>0</v>
      </c>
      <c r="BO10" s="28">
        <v>0</v>
      </c>
      <c r="BP10" s="28">
        <v>0</v>
      </c>
      <c r="BQ10" s="28">
        <v>25495.09</v>
      </c>
      <c r="BR10" s="28">
        <v>25485.25</v>
      </c>
      <c r="BS10" s="28">
        <v>6707.23</v>
      </c>
      <c r="BT10" s="28">
        <v>0</v>
      </c>
      <c r="BU10" s="28">
        <v>0</v>
      </c>
      <c r="BV10" s="28">
        <v>0</v>
      </c>
      <c r="BW10" s="28">
        <v>0</v>
      </c>
      <c r="BX10" s="28">
        <v>0</v>
      </c>
      <c r="BY10" s="28">
        <v>12.83</v>
      </c>
      <c r="BZ10" s="28">
        <v>0</v>
      </c>
      <c r="CA10" s="28">
        <v>32267.89</v>
      </c>
      <c r="CB10" s="28">
        <v>25537.99</v>
      </c>
      <c r="CC10" s="28">
        <v>15423</v>
      </c>
      <c r="CD10" s="28">
        <v>1790.87</v>
      </c>
      <c r="CE10" s="26">
        <v>1552.4652000000001</v>
      </c>
      <c r="CF10" s="26">
        <v>185.3176</v>
      </c>
    </row>
    <row r="11" spans="1:84" s="13" customFormat="1">
      <c r="A11" s="15">
        <f t="shared" si="0"/>
        <v>5</v>
      </c>
      <c r="B11" s="25">
        <v>45665</v>
      </c>
      <c r="C11" s="28">
        <v>5405.51</v>
      </c>
      <c r="D11" s="28">
        <v>3321.33</v>
      </c>
      <c r="E11" s="28">
        <v>30850.05</v>
      </c>
      <c r="F11" s="28">
        <v>0</v>
      </c>
      <c r="G11" s="28">
        <v>168272.37</v>
      </c>
      <c r="H11" s="28">
        <v>0</v>
      </c>
      <c r="I11" s="28">
        <v>0</v>
      </c>
      <c r="J11" s="28">
        <v>0</v>
      </c>
      <c r="K11" s="28">
        <v>60000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24105.9</v>
      </c>
      <c r="V11" s="28">
        <v>0</v>
      </c>
      <c r="W11" s="28">
        <v>240422.03</v>
      </c>
      <c r="X11" s="28">
        <v>3321.33</v>
      </c>
      <c r="Y11" s="28">
        <v>3762.1</v>
      </c>
      <c r="Z11" s="28">
        <v>1332.76</v>
      </c>
      <c r="AA11" s="28">
        <v>43199.02</v>
      </c>
      <c r="AB11" s="28">
        <v>5234.8500000000004</v>
      </c>
      <c r="AC11" s="28">
        <v>0</v>
      </c>
      <c r="AD11" s="28">
        <v>0</v>
      </c>
      <c r="AE11" s="28">
        <v>0</v>
      </c>
      <c r="AF11" s="28">
        <v>0</v>
      </c>
      <c r="AG11" s="28">
        <v>9.41</v>
      </c>
      <c r="AH11" s="28">
        <v>0</v>
      </c>
      <c r="AI11" s="28">
        <v>0</v>
      </c>
      <c r="AJ11" s="28">
        <v>0</v>
      </c>
      <c r="AK11" s="28">
        <v>0</v>
      </c>
      <c r="AL11" s="28">
        <v>0</v>
      </c>
      <c r="AM11" s="28">
        <v>0</v>
      </c>
      <c r="AN11" s="28">
        <v>0</v>
      </c>
      <c r="AO11" s="28">
        <v>0</v>
      </c>
      <c r="AP11" s="28">
        <v>0</v>
      </c>
      <c r="AQ11" s="28">
        <v>0</v>
      </c>
      <c r="AR11" s="28">
        <v>0</v>
      </c>
      <c r="AS11" s="28">
        <v>0</v>
      </c>
      <c r="AT11" s="28">
        <v>0</v>
      </c>
      <c r="AU11" s="28">
        <v>5.43</v>
      </c>
      <c r="AV11" s="28">
        <v>0</v>
      </c>
      <c r="AW11" s="28">
        <v>0</v>
      </c>
      <c r="AX11" s="28">
        <v>0</v>
      </c>
      <c r="AY11" s="28">
        <v>1368.75</v>
      </c>
      <c r="AZ11" s="28">
        <v>642.25</v>
      </c>
      <c r="BA11" s="28">
        <v>0</v>
      </c>
      <c r="BB11" s="28">
        <v>0</v>
      </c>
      <c r="BC11" s="28">
        <v>0</v>
      </c>
      <c r="BD11" s="28">
        <v>0</v>
      </c>
      <c r="BE11" s="28">
        <v>0</v>
      </c>
      <c r="BF11" s="28">
        <v>0</v>
      </c>
      <c r="BG11" s="28">
        <v>48344.71</v>
      </c>
      <c r="BH11" s="28">
        <v>7209.86</v>
      </c>
      <c r="BI11" s="28">
        <v>53.31</v>
      </c>
      <c r="BJ11" s="28">
        <v>53.31</v>
      </c>
      <c r="BK11" s="28">
        <v>0</v>
      </c>
      <c r="BL11" s="28">
        <v>0</v>
      </c>
      <c r="BM11" s="28">
        <v>0</v>
      </c>
      <c r="BN11" s="28">
        <v>0</v>
      </c>
      <c r="BO11" s="28">
        <v>0</v>
      </c>
      <c r="BP11" s="28">
        <v>0</v>
      </c>
      <c r="BQ11" s="28">
        <v>25693.1</v>
      </c>
      <c r="BR11" s="28">
        <v>25649.15</v>
      </c>
      <c r="BS11" s="28">
        <v>6744.81</v>
      </c>
      <c r="BT11" s="28">
        <v>0</v>
      </c>
      <c r="BU11" s="28">
        <v>0</v>
      </c>
      <c r="BV11" s="28">
        <v>0</v>
      </c>
      <c r="BW11" s="28">
        <v>0</v>
      </c>
      <c r="BX11" s="28">
        <v>0</v>
      </c>
      <c r="BY11" s="28">
        <v>104.28</v>
      </c>
      <c r="BZ11" s="28">
        <v>0</v>
      </c>
      <c r="CA11" s="28">
        <v>32595.51</v>
      </c>
      <c r="CB11" s="28">
        <v>25702.46</v>
      </c>
      <c r="CC11" s="28">
        <v>15749.2</v>
      </c>
      <c r="CD11" s="28">
        <v>1802.46</v>
      </c>
      <c r="CE11" s="26">
        <v>1526.5668000000001</v>
      </c>
      <c r="CF11" s="26">
        <v>184.2662</v>
      </c>
    </row>
    <row r="12" spans="1:84" s="13" customFormat="1">
      <c r="A12" s="15">
        <f t="shared" si="0"/>
        <v>6</v>
      </c>
      <c r="B12" s="25">
        <v>45666</v>
      </c>
      <c r="C12" s="28">
        <v>5070.2700000000004</v>
      </c>
      <c r="D12" s="28">
        <v>3324.88</v>
      </c>
      <c r="E12" s="28">
        <v>36947.72</v>
      </c>
      <c r="F12" s="28">
        <v>0</v>
      </c>
      <c r="G12" s="28">
        <v>168331.71</v>
      </c>
      <c r="H12" s="28">
        <v>0</v>
      </c>
      <c r="I12" s="28">
        <v>0</v>
      </c>
      <c r="J12" s="28">
        <v>0</v>
      </c>
      <c r="K12" s="28">
        <v>50000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24105.9</v>
      </c>
      <c r="V12" s="28">
        <v>0</v>
      </c>
      <c r="W12" s="28">
        <v>236243.8</v>
      </c>
      <c r="X12" s="28">
        <v>3324.88</v>
      </c>
      <c r="Y12" s="28">
        <v>3766.52</v>
      </c>
      <c r="Z12" s="28">
        <v>1333.65</v>
      </c>
      <c r="AA12" s="28">
        <v>41630.519999999997</v>
      </c>
      <c r="AB12" s="28">
        <v>5232.6099999999997</v>
      </c>
      <c r="AC12" s="28">
        <v>0</v>
      </c>
      <c r="AD12" s="28">
        <v>0</v>
      </c>
      <c r="AE12" s="28">
        <v>0</v>
      </c>
      <c r="AF12" s="28">
        <v>0</v>
      </c>
      <c r="AG12" s="28">
        <v>9.41</v>
      </c>
      <c r="AH12" s="28">
        <v>0</v>
      </c>
      <c r="AI12" s="28">
        <v>0</v>
      </c>
      <c r="AJ12" s="28">
        <v>0</v>
      </c>
      <c r="AK12" s="28">
        <v>0</v>
      </c>
      <c r="AL12" s="28">
        <v>0</v>
      </c>
      <c r="AM12" s="28">
        <v>0</v>
      </c>
      <c r="AN12" s="28">
        <v>0</v>
      </c>
      <c r="AO12" s="28">
        <v>0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28">
        <v>5.43</v>
      </c>
      <c r="AV12" s="28">
        <v>0</v>
      </c>
      <c r="AW12" s="28">
        <v>0</v>
      </c>
      <c r="AX12" s="28">
        <v>0</v>
      </c>
      <c r="AY12" s="28">
        <v>1375.7</v>
      </c>
      <c r="AZ12" s="28">
        <v>647.01</v>
      </c>
      <c r="BA12" s="28">
        <v>0</v>
      </c>
      <c r="BB12" s="28">
        <v>0</v>
      </c>
      <c r="BC12" s="28">
        <v>0</v>
      </c>
      <c r="BD12" s="28">
        <v>0</v>
      </c>
      <c r="BE12" s="28">
        <v>0</v>
      </c>
      <c r="BF12" s="28">
        <v>0</v>
      </c>
      <c r="BG12" s="28">
        <v>46787.58</v>
      </c>
      <c r="BH12" s="28">
        <v>7213.28</v>
      </c>
      <c r="BI12" s="28">
        <v>53.79</v>
      </c>
      <c r="BJ12" s="28">
        <v>53.79</v>
      </c>
      <c r="BK12" s="28">
        <v>0</v>
      </c>
      <c r="BL12" s="28">
        <v>0</v>
      </c>
      <c r="BM12" s="28">
        <v>0</v>
      </c>
      <c r="BN12" s="28">
        <v>0</v>
      </c>
      <c r="BO12" s="28">
        <v>0</v>
      </c>
      <c r="BP12" s="28">
        <v>0</v>
      </c>
      <c r="BQ12" s="28">
        <v>25746.31</v>
      </c>
      <c r="BR12" s="28">
        <v>25710.27</v>
      </c>
      <c r="BS12" s="28">
        <v>6781.02</v>
      </c>
      <c r="BT12" s="28">
        <v>0</v>
      </c>
      <c r="BU12" s="28">
        <v>0</v>
      </c>
      <c r="BV12" s="28">
        <v>0</v>
      </c>
      <c r="BW12" s="28">
        <v>0</v>
      </c>
      <c r="BX12" s="28">
        <v>0</v>
      </c>
      <c r="BY12" s="28">
        <v>121.29</v>
      </c>
      <c r="BZ12" s="28">
        <v>0</v>
      </c>
      <c r="CA12" s="28">
        <v>32702.400000000001</v>
      </c>
      <c r="CB12" s="28">
        <v>25764.06</v>
      </c>
      <c r="CC12" s="28">
        <v>14085.18</v>
      </c>
      <c r="CD12" s="28">
        <v>1803.32</v>
      </c>
      <c r="CE12" s="26">
        <v>1677.2511999999999</v>
      </c>
      <c r="CF12" s="26">
        <v>184.37549999999999</v>
      </c>
    </row>
    <row r="13" spans="1:84" s="13" customFormat="1">
      <c r="A13" s="15">
        <f t="shared" si="0"/>
        <v>7</v>
      </c>
      <c r="B13" s="25">
        <v>45667</v>
      </c>
      <c r="C13" s="28">
        <v>4993.5600000000004</v>
      </c>
      <c r="D13" s="28">
        <v>3303.26</v>
      </c>
      <c r="E13" s="28">
        <v>22040.67</v>
      </c>
      <c r="F13" s="28">
        <v>0</v>
      </c>
      <c r="G13" s="28">
        <v>168391.43</v>
      </c>
      <c r="H13" s="28">
        <v>0</v>
      </c>
      <c r="I13" s="28">
        <v>0</v>
      </c>
      <c r="J13" s="28">
        <v>0</v>
      </c>
      <c r="K13" s="28">
        <v>66000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24105.9</v>
      </c>
      <c r="V13" s="28">
        <v>0</v>
      </c>
      <c r="W13" s="28">
        <v>237319.77</v>
      </c>
      <c r="X13" s="28">
        <v>3303.26</v>
      </c>
      <c r="Y13" s="28">
        <v>3743.23</v>
      </c>
      <c r="Z13" s="28">
        <v>1331.67</v>
      </c>
      <c r="AA13" s="28">
        <v>39583.160000000003</v>
      </c>
      <c r="AB13" s="28">
        <v>2753.13</v>
      </c>
      <c r="AC13" s="28">
        <v>0</v>
      </c>
      <c r="AD13" s="28">
        <v>0</v>
      </c>
      <c r="AE13" s="28">
        <v>0</v>
      </c>
      <c r="AF13" s="28">
        <v>0</v>
      </c>
      <c r="AG13" s="28">
        <v>9.41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17.66</v>
      </c>
      <c r="AV13" s="28">
        <v>0</v>
      </c>
      <c r="AW13" s="28">
        <v>0</v>
      </c>
      <c r="AX13" s="28">
        <v>0</v>
      </c>
      <c r="AY13" s="28">
        <v>1398</v>
      </c>
      <c r="AZ13" s="28">
        <v>655.47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8">
        <v>44751.47</v>
      </c>
      <c r="BH13" s="28">
        <v>4740.28</v>
      </c>
      <c r="BI13" s="28">
        <v>54.23</v>
      </c>
      <c r="BJ13" s="28">
        <v>54.23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Q13" s="28">
        <v>25634.82</v>
      </c>
      <c r="BR13" s="28">
        <v>25599.82</v>
      </c>
      <c r="BS13" s="28">
        <v>6826.12</v>
      </c>
      <c r="BT13" s="28">
        <v>0</v>
      </c>
      <c r="BU13" s="28">
        <v>0</v>
      </c>
      <c r="BV13" s="28">
        <v>0</v>
      </c>
      <c r="BW13" s="28">
        <v>0</v>
      </c>
      <c r="BX13" s="28">
        <v>0</v>
      </c>
      <c r="BY13" s="28">
        <v>28.2</v>
      </c>
      <c r="BZ13" s="28">
        <v>0</v>
      </c>
      <c r="CA13" s="28">
        <v>32543.37</v>
      </c>
      <c r="CB13" s="28">
        <v>25654.05</v>
      </c>
      <c r="CC13" s="28">
        <v>12208.09</v>
      </c>
      <c r="CD13" s="28">
        <v>1185.07</v>
      </c>
      <c r="CE13" s="26">
        <v>1943.9541999999999</v>
      </c>
      <c r="CF13" s="26">
        <v>278.7398</v>
      </c>
    </row>
    <row r="14" spans="1:84" s="13" customFormat="1">
      <c r="A14" s="15">
        <f t="shared" si="0"/>
        <v>8</v>
      </c>
      <c r="B14" s="25">
        <v>45668</v>
      </c>
      <c r="C14" s="28">
        <v>4882.0200000000004</v>
      </c>
      <c r="D14" s="28">
        <v>2749.72</v>
      </c>
      <c r="E14" s="28">
        <v>4275.82</v>
      </c>
      <c r="F14" s="28">
        <v>0</v>
      </c>
      <c r="G14" s="28">
        <v>168451.23</v>
      </c>
      <c r="H14" s="28">
        <v>0</v>
      </c>
      <c r="I14" s="28">
        <v>0</v>
      </c>
      <c r="J14" s="28">
        <v>0</v>
      </c>
      <c r="K14" s="28">
        <v>89000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23755.71</v>
      </c>
      <c r="V14" s="28">
        <v>0</v>
      </c>
      <c r="W14" s="28">
        <v>242853.35</v>
      </c>
      <c r="X14" s="28">
        <v>2749.72</v>
      </c>
      <c r="Y14" s="28">
        <v>3695.14</v>
      </c>
      <c r="Z14" s="28">
        <v>1333.45</v>
      </c>
      <c r="AA14" s="28">
        <v>41746.559999999998</v>
      </c>
      <c r="AB14" s="28">
        <v>2759.53</v>
      </c>
      <c r="AC14" s="28">
        <v>0</v>
      </c>
      <c r="AD14" s="28">
        <v>0</v>
      </c>
      <c r="AE14" s="28">
        <v>0</v>
      </c>
      <c r="AF14" s="28">
        <v>0</v>
      </c>
      <c r="AG14" s="28">
        <v>9.41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17.690000000000001</v>
      </c>
      <c r="AV14" s="28">
        <v>0</v>
      </c>
      <c r="AW14" s="28">
        <v>0</v>
      </c>
      <c r="AX14" s="28">
        <v>0</v>
      </c>
      <c r="AY14" s="28">
        <v>1413.66</v>
      </c>
      <c r="AZ14" s="28">
        <v>669.82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46882.46</v>
      </c>
      <c r="BH14" s="28">
        <v>4762.8100000000004</v>
      </c>
      <c r="BI14" s="28">
        <v>55.6</v>
      </c>
      <c r="BJ14" s="28">
        <v>55.6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Q14" s="28">
        <v>25706.66</v>
      </c>
      <c r="BR14" s="28">
        <v>25629.4</v>
      </c>
      <c r="BS14" s="28">
        <v>7018.98</v>
      </c>
      <c r="BT14" s="28">
        <v>0</v>
      </c>
      <c r="BU14" s="28">
        <v>0</v>
      </c>
      <c r="BV14" s="28">
        <v>0</v>
      </c>
      <c r="BW14" s="28">
        <v>0</v>
      </c>
      <c r="BX14" s="28">
        <v>0</v>
      </c>
      <c r="BY14" s="28">
        <v>83.05</v>
      </c>
      <c r="BZ14" s="28">
        <v>0</v>
      </c>
      <c r="CA14" s="28">
        <v>32864.29</v>
      </c>
      <c r="CB14" s="28">
        <v>25685</v>
      </c>
      <c r="CC14" s="28">
        <v>14018.16</v>
      </c>
      <c r="CD14" s="28">
        <v>1190.7</v>
      </c>
      <c r="CE14" s="26">
        <v>1732.4192</v>
      </c>
      <c r="CF14" s="26">
        <v>230.93289999999999</v>
      </c>
    </row>
    <row r="15" spans="1:84" s="13" customFormat="1">
      <c r="A15" s="15">
        <f t="shared" si="0"/>
        <v>9</v>
      </c>
      <c r="B15" s="25">
        <v>45671</v>
      </c>
      <c r="C15" s="28">
        <v>4708.92</v>
      </c>
      <c r="D15" s="28">
        <v>2754.29</v>
      </c>
      <c r="E15" s="28">
        <v>3665.28</v>
      </c>
      <c r="F15" s="28">
        <v>0</v>
      </c>
      <c r="G15" s="28">
        <v>168629.86</v>
      </c>
      <c r="H15" s="28">
        <v>0</v>
      </c>
      <c r="I15" s="28">
        <v>0</v>
      </c>
      <c r="J15" s="28">
        <v>0</v>
      </c>
      <c r="K15" s="28">
        <v>93000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23755.71</v>
      </c>
      <c r="V15" s="28">
        <v>0</v>
      </c>
      <c r="W15" s="28">
        <v>246248.34</v>
      </c>
      <c r="X15" s="28">
        <v>2754.29</v>
      </c>
      <c r="Y15" s="28">
        <v>3743.74</v>
      </c>
      <c r="Z15" s="28">
        <v>1387.09</v>
      </c>
      <c r="AA15" s="28">
        <v>45547.88</v>
      </c>
      <c r="AB15" s="28">
        <v>5205.13</v>
      </c>
      <c r="AC15" s="28">
        <v>0</v>
      </c>
      <c r="AD15" s="28">
        <v>0</v>
      </c>
      <c r="AE15" s="28">
        <v>0</v>
      </c>
      <c r="AF15" s="28">
        <v>0</v>
      </c>
      <c r="AG15" s="28">
        <v>9.41</v>
      </c>
      <c r="AH15" s="28">
        <v>0</v>
      </c>
      <c r="AI15" s="28">
        <v>0</v>
      </c>
      <c r="AJ15" s="28">
        <v>0</v>
      </c>
      <c r="AK15" s="28">
        <v>0</v>
      </c>
      <c r="AL15" s="28">
        <v>0</v>
      </c>
      <c r="AM15" s="28">
        <v>0</v>
      </c>
      <c r="AN15" s="28">
        <v>0</v>
      </c>
      <c r="AO15" s="28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28">
        <v>18.309999999999999</v>
      </c>
      <c r="AV15" s="28">
        <v>0</v>
      </c>
      <c r="AW15" s="28">
        <v>0</v>
      </c>
      <c r="AX15" s="28">
        <v>0</v>
      </c>
      <c r="AY15" s="28">
        <v>1414.8</v>
      </c>
      <c r="AZ15" s="28">
        <v>672.45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28">
        <v>50734.15</v>
      </c>
      <c r="BH15" s="28">
        <v>7264.67</v>
      </c>
      <c r="BI15" s="28">
        <v>56.04</v>
      </c>
      <c r="BJ15" s="28">
        <v>56.04</v>
      </c>
      <c r="BK15" s="28">
        <v>0</v>
      </c>
      <c r="BL15" s="28">
        <v>0</v>
      </c>
      <c r="BM15" s="28">
        <v>0</v>
      </c>
      <c r="BN15" s="28">
        <v>0</v>
      </c>
      <c r="BO15" s="28">
        <v>0</v>
      </c>
      <c r="BP15" s="28">
        <v>0</v>
      </c>
      <c r="BQ15" s="28">
        <v>25713.599999999999</v>
      </c>
      <c r="BR15" s="28">
        <v>25673.94</v>
      </c>
      <c r="BS15" s="28">
        <v>6993.81</v>
      </c>
      <c r="BT15" s="28">
        <v>0</v>
      </c>
      <c r="BU15" s="28">
        <v>0</v>
      </c>
      <c r="BV15" s="28">
        <v>0</v>
      </c>
      <c r="BW15" s="28">
        <v>0</v>
      </c>
      <c r="BX15" s="28">
        <v>0</v>
      </c>
      <c r="BY15" s="28">
        <v>59.1</v>
      </c>
      <c r="BZ15" s="28">
        <v>0</v>
      </c>
      <c r="CA15" s="28">
        <v>32822.54</v>
      </c>
      <c r="CB15" s="28">
        <v>25729.98</v>
      </c>
      <c r="CC15" s="28">
        <v>17911.61</v>
      </c>
      <c r="CD15" s="28">
        <v>1816.17</v>
      </c>
      <c r="CE15" s="26">
        <v>1374.7976000000001</v>
      </c>
      <c r="CF15" s="26">
        <v>151.65389999999999</v>
      </c>
    </row>
    <row r="16" spans="1:84" s="13" customFormat="1">
      <c r="A16" s="15">
        <f t="shared" si="0"/>
        <v>10</v>
      </c>
      <c r="B16" s="25">
        <v>45672</v>
      </c>
      <c r="C16" s="28">
        <v>4689.1899999999996</v>
      </c>
      <c r="D16" s="28">
        <v>2736.75</v>
      </c>
      <c r="E16" s="28">
        <v>3357.73</v>
      </c>
      <c r="F16" s="28">
        <v>0</v>
      </c>
      <c r="G16" s="28">
        <v>168731.56</v>
      </c>
      <c r="H16" s="28">
        <v>0</v>
      </c>
      <c r="I16" s="28">
        <v>0</v>
      </c>
      <c r="J16" s="28">
        <v>0</v>
      </c>
      <c r="K16" s="28">
        <v>83000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23755.71</v>
      </c>
      <c r="V16" s="28">
        <v>0</v>
      </c>
      <c r="W16" s="28">
        <v>236022.77</v>
      </c>
      <c r="X16" s="28">
        <v>2736.75</v>
      </c>
      <c r="Y16" s="28">
        <v>3734.86</v>
      </c>
      <c r="Z16" s="28">
        <v>1384.08</v>
      </c>
      <c r="AA16" s="28">
        <v>43119.01</v>
      </c>
      <c r="AB16" s="28">
        <v>5162.16</v>
      </c>
      <c r="AC16" s="28">
        <v>0</v>
      </c>
      <c r="AD16" s="28">
        <v>0</v>
      </c>
      <c r="AE16" s="28">
        <v>0</v>
      </c>
      <c r="AF16" s="28">
        <v>0</v>
      </c>
      <c r="AG16" s="28">
        <v>9.41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28">
        <v>5</v>
      </c>
      <c r="AV16" s="28">
        <v>0</v>
      </c>
      <c r="AW16" s="28">
        <v>0</v>
      </c>
      <c r="AX16" s="28">
        <v>0</v>
      </c>
      <c r="AY16" s="28">
        <v>1410</v>
      </c>
      <c r="AZ16" s="28">
        <v>666.37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28">
        <v>48278.28</v>
      </c>
      <c r="BH16" s="28">
        <v>7212.62</v>
      </c>
      <c r="BI16" s="28">
        <v>56.44</v>
      </c>
      <c r="BJ16" s="28">
        <v>56.44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P16" s="28">
        <v>0</v>
      </c>
      <c r="BQ16" s="28">
        <v>29896.9</v>
      </c>
      <c r="BR16" s="28">
        <v>29802.74</v>
      </c>
      <c r="BS16" s="28">
        <v>7029.54</v>
      </c>
      <c r="BT16" s="28">
        <v>0</v>
      </c>
      <c r="BU16" s="28">
        <v>0</v>
      </c>
      <c r="BV16" s="28">
        <v>0</v>
      </c>
      <c r="BW16" s="28">
        <v>0</v>
      </c>
      <c r="BX16" s="28">
        <v>0</v>
      </c>
      <c r="BY16" s="28">
        <v>62.45</v>
      </c>
      <c r="BZ16" s="28">
        <v>0</v>
      </c>
      <c r="CA16" s="28">
        <v>37045.33</v>
      </c>
      <c r="CB16" s="28">
        <v>29859.18</v>
      </c>
      <c r="CC16" s="28">
        <v>12069.57</v>
      </c>
      <c r="CD16" s="28">
        <v>1803.15</v>
      </c>
      <c r="CE16" s="26">
        <v>1955.5193999999999</v>
      </c>
      <c r="CF16" s="26">
        <v>151.77590000000001</v>
      </c>
    </row>
    <row r="17" spans="1:84" s="13" customFormat="1">
      <c r="A17" s="15">
        <f t="shared" si="0"/>
        <v>11</v>
      </c>
      <c r="B17" s="25">
        <v>45673</v>
      </c>
      <c r="C17" s="28">
        <v>4363.71</v>
      </c>
      <c r="D17" s="28">
        <v>2740.49</v>
      </c>
      <c r="E17" s="28">
        <v>5116.75</v>
      </c>
      <c r="F17" s="28">
        <v>0</v>
      </c>
      <c r="G17" s="28">
        <v>143291.95000000001</v>
      </c>
      <c r="H17" s="28">
        <v>0</v>
      </c>
      <c r="I17" s="28">
        <v>0</v>
      </c>
      <c r="J17" s="28">
        <v>0</v>
      </c>
      <c r="K17" s="28">
        <v>111000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23755.71</v>
      </c>
      <c r="V17" s="28">
        <v>0</v>
      </c>
      <c r="W17" s="28">
        <v>240016.7</v>
      </c>
      <c r="X17" s="28">
        <v>2740.49</v>
      </c>
      <c r="Y17" s="28">
        <v>4221.66</v>
      </c>
      <c r="Z17" s="28">
        <v>1384.91</v>
      </c>
      <c r="AA17" s="28">
        <v>43641.36</v>
      </c>
      <c r="AB17" s="28">
        <v>5180.8500000000004</v>
      </c>
      <c r="AC17" s="28">
        <v>0</v>
      </c>
      <c r="AD17" s="28">
        <v>0</v>
      </c>
      <c r="AE17" s="28">
        <v>0</v>
      </c>
      <c r="AF17" s="28">
        <v>0</v>
      </c>
      <c r="AG17" s="28">
        <v>9.41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17.559999999999999</v>
      </c>
      <c r="AV17" s="28">
        <v>0</v>
      </c>
      <c r="AW17" s="28">
        <v>0</v>
      </c>
      <c r="AX17" s="28">
        <v>0</v>
      </c>
      <c r="AY17" s="28">
        <v>1433.64</v>
      </c>
      <c r="AZ17" s="28">
        <v>664.16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28">
        <v>0</v>
      </c>
      <c r="BG17" s="28">
        <v>49323.62</v>
      </c>
      <c r="BH17" s="28">
        <v>7229.91</v>
      </c>
      <c r="BI17" s="28">
        <v>55.42</v>
      </c>
      <c r="BJ17" s="28">
        <v>55.42</v>
      </c>
      <c r="BK17" s="28">
        <v>0</v>
      </c>
      <c r="BL17" s="28">
        <v>0</v>
      </c>
      <c r="BM17" s="28">
        <v>0</v>
      </c>
      <c r="BN17" s="28">
        <v>0</v>
      </c>
      <c r="BO17" s="28">
        <v>0</v>
      </c>
      <c r="BP17" s="28">
        <v>0</v>
      </c>
      <c r="BQ17" s="28">
        <v>29531.13</v>
      </c>
      <c r="BR17" s="28">
        <v>29474.91</v>
      </c>
      <c r="BS17" s="28">
        <v>4579.3100000000004</v>
      </c>
      <c r="BT17" s="28">
        <v>0</v>
      </c>
      <c r="BU17" s="28">
        <v>0</v>
      </c>
      <c r="BV17" s="28">
        <v>0</v>
      </c>
      <c r="BW17" s="28">
        <v>0</v>
      </c>
      <c r="BX17" s="28">
        <v>0</v>
      </c>
      <c r="BY17" s="28">
        <v>118.16</v>
      </c>
      <c r="BZ17" s="28">
        <v>0</v>
      </c>
      <c r="CA17" s="28">
        <v>34284.019999999997</v>
      </c>
      <c r="CB17" s="28">
        <v>29530.33</v>
      </c>
      <c r="CC17" s="28">
        <v>15039.6</v>
      </c>
      <c r="CD17" s="28">
        <v>1807.48</v>
      </c>
      <c r="CE17" s="26">
        <v>1595.8982000000001</v>
      </c>
      <c r="CF17" s="26">
        <v>151.61949999999999</v>
      </c>
    </row>
    <row r="18" spans="1:84" s="13" customFormat="1">
      <c r="A18" s="15">
        <f t="shared" si="0"/>
        <v>12</v>
      </c>
      <c r="B18" s="25">
        <v>45674</v>
      </c>
      <c r="C18" s="28">
        <v>4292.8</v>
      </c>
      <c r="D18" s="28">
        <v>2688.98</v>
      </c>
      <c r="E18" s="28">
        <v>5579.79</v>
      </c>
      <c r="F18" s="28">
        <v>0</v>
      </c>
      <c r="G18" s="28">
        <v>143351.92000000001</v>
      </c>
      <c r="H18" s="28">
        <v>0</v>
      </c>
      <c r="I18" s="28">
        <v>0</v>
      </c>
      <c r="J18" s="28">
        <v>0</v>
      </c>
      <c r="K18" s="28">
        <v>97000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23755.71</v>
      </c>
      <c r="V18" s="28">
        <v>0</v>
      </c>
      <c r="W18" s="28">
        <v>226468.8</v>
      </c>
      <c r="X18" s="28">
        <v>2688.98</v>
      </c>
      <c r="Y18" s="28">
        <v>4255.6899999999996</v>
      </c>
      <c r="Z18" s="28">
        <v>1385.44</v>
      </c>
      <c r="AA18" s="28">
        <v>38292.5</v>
      </c>
      <c r="AB18" s="28">
        <v>5200.5200000000004</v>
      </c>
      <c r="AC18" s="28">
        <v>0</v>
      </c>
      <c r="AD18" s="28">
        <v>0</v>
      </c>
      <c r="AE18" s="28">
        <v>0</v>
      </c>
      <c r="AF18" s="28">
        <v>0</v>
      </c>
      <c r="AG18" s="28">
        <v>9.41</v>
      </c>
      <c r="AH18" s="28">
        <v>0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28">
        <v>0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28">
        <v>5</v>
      </c>
      <c r="AV18" s="28">
        <v>0</v>
      </c>
      <c r="AW18" s="28">
        <v>0</v>
      </c>
      <c r="AX18" s="28">
        <v>0</v>
      </c>
      <c r="AY18" s="28">
        <v>1433.78</v>
      </c>
      <c r="AZ18" s="28">
        <v>666.79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28">
        <v>43996.38</v>
      </c>
      <c r="BH18" s="28">
        <v>7252.75</v>
      </c>
      <c r="BI18" s="28">
        <v>55.83</v>
      </c>
      <c r="BJ18" s="28">
        <v>55.83</v>
      </c>
      <c r="BK18" s="28">
        <v>0</v>
      </c>
      <c r="BL18" s="28">
        <v>0</v>
      </c>
      <c r="BM18" s="28">
        <v>0</v>
      </c>
      <c r="BN18" s="28">
        <v>0</v>
      </c>
      <c r="BO18" s="28">
        <v>0</v>
      </c>
      <c r="BP18" s="28">
        <v>0</v>
      </c>
      <c r="BQ18" s="28">
        <v>29558.6</v>
      </c>
      <c r="BR18" s="28">
        <v>29473.88</v>
      </c>
      <c r="BS18" s="28">
        <v>4600.2700000000004</v>
      </c>
      <c r="BT18" s="28">
        <v>0</v>
      </c>
      <c r="BU18" s="28">
        <v>0</v>
      </c>
      <c r="BV18" s="28">
        <v>0</v>
      </c>
      <c r="BW18" s="28">
        <v>0</v>
      </c>
      <c r="BX18" s="28">
        <v>0</v>
      </c>
      <c r="BY18" s="28">
        <v>166.62</v>
      </c>
      <c r="BZ18" s="28">
        <v>0</v>
      </c>
      <c r="CA18" s="28">
        <v>34381.33</v>
      </c>
      <c r="CB18" s="28">
        <v>29529.72</v>
      </c>
      <c r="CC18" s="28">
        <v>10999.1</v>
      </c>
      <c r="CD18" s="28">
        <v>1813.19</v>
      </c>
      <c r="CE18" s="26">
        <v>2058.9766</v>
      </c>
      <c r="CF18" s="26">
        <v>148.3015</v>
      </c>
    </row>
    <row r="19" spans="1:84" s="13" customFormat="1">
      <c r="A19" s="15">
        <f t="shared" si="0"/>
        <v>13</v>
      </c>
      <c r="B19" s="25">
        <v>45675</v>
      </c>
      <c r="C19" s="28">
        <v>4004.15</v>
      </c>
      <c r="D19" s="28">
        <v>2554.71</v>
      </c>
      <c r="E19" s="28">
        <v>6334.23</v>
      </c>
      <c r="F19" s="28">
        <v>0</v>
      </c>
      <c r="G19" s="28">
        <v>143412.31</v>
      </c>
      <c r="H19" s="28">
        <v>0</v>
      </c>
      <c r="I19" s="28">
        <v>0</v>
      </c>
      <c r="J19" s="28">
        <v>0</v>
      </c>
      <c r="K19" s="28">
        <v>101000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23755.71</v>
      </c>
      <c r="V19" s="28">
        <v>0</v>
      </c>
      <c r="W19" s="28">
        <v>230994.98</v>
      </c>
      <c r="X19" s="28">
        <v>2554.71</v>
      </c>
      <c r="Y19" s="28">
        <v>4157.4799999999996</v>
      </c>
      <c r="Z19" s="28">
        <v>1391.72</v>
      </c>
      <c r="AA19" s="28">
        <v>40275.019999999997</v>
      </c>
      <c r="AB19" s="28">
        <v>5178.26</v>
      </c>
      <c r="AC19" s="28">
        <v>0</v>
      </c>
      <c r="AD19" s="28">
        <v>0</v>
      </c>
      <c r="AE19" s="28">
        <v>0</v>
      </c>
      <c r="AF19" s="28">
        <v>0</v>
      </c>
      <c r="AG19" s="28">
        <v>9.41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5</v>
      </c>
      <c r="AV19" s="28">
        <v>0</v>
      </c>
      <c r="AW19" s="28">
        <v>0</v>
      </c>
      <c r="AX19" s="28">
        <v>0</v>
      </c>
      <c r="AY19" s="28">
        <v>1431.53</v>
      </c>
      <c r="AZ19" s="28">
        <v>663.57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28">
        <v>45878.44</v>
      </c>
      <c r="BH19" s="28">
        <v>7233.55</v>
      </c>
      <c r="BI19" s="28">
        <v>56.97</v>
      </c>
      <c r="BJ19" s="28">
        <v>56.97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28">
        <v>29432.34</v>
      </c>
      <c r="BR19" s="28">
        <v>29374.28</v>
      </c>
      <c r="BS19" s="28">
        <v>4753.46</v>
      </c>
      <c r="BT19" s="28">
        <v>0</v>
      </c>
      <c r="BU19" s="28">
        <v>0</v>
      </c>
      <c r="BV19" s="28">
        <v>0</v>
      </c>
      <c r="BW19" s="28">
        <v>0</v>
      </c>
      <c r="BX19" s="28">
        <v>0</v>
      </c>
      <c r="BY19" s="28">
        <v>213.68</v>
      </c>
      <c r="BZ19" s="28">
        <v>0</v>
      </c>
      <c r="CA19" s="28">
        <v>34456.449999999997</v>
      </c>
      <c r="CB19" s="28">
        <v>29431.25</v>
      </c>
      <c r="CC19" s="28">
        <v>11469.61</v>
      </c>
      <c r="CD19" s="28">
        <v>1808.39</v>
      </c>
      <c r="CE19" s="26">
        <v>2013.9739999999999</v>
      </c>
      <c r="CF19" s="26">
        <v>141.26990000000001</v>
      </c>
    </row>
    <row r="20" spans="1:84" s="13" customFormat="1">
      <c r="A20" s="15">
        <f t="shared" si="0"/>
        <v>14</v>
      </c>
      <c r="B20" s="25">
        <v>45678</v>
      </c>
      <c r="C20" s="28">
        <v>4021.19</v>
      </c>
      <c r="D20" s="28">
        <v>2507.2199999999998</v>
      </c>
      <c r="E20" s="28">
        <v>4851.84</v>
      </c>
      <c r="F20" s="28">
        <v>0</v>
      </c>
      <c r="G20" s="28">
        <v>143592.54999999999</v>
      </c>
      <c r="H20" s="28">
        <v>0</v>
      </c>
      <c r="I20" s="28">
        <v>0</v>
      </c>
      <c r="J20" s="28">
        <v>0</v>
      </c>
      <c r="K20" s="28">
        <v>103000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23755.71</v>
      </c>
      <c r="V20" s="28">
        <v>0</v>
      </c>
      <c r="W20" s="28">
        <v>231709.87</v>
      </c>
      <c r="X20" s="28">
        <v>2507.2199999999998</v>
      </c>
      <c r="Y20" s="28">
        <v>4091.07</v>
      </c>
      <c r="Z20" s="28">
        <v>1397.57</v>
      </c>
      <c r="AA20" s="28">
        <v>40669.269999999997</v>
      </c>
      <c r="AB20" s="28">
        <v>5181.7299999999996</v>
      </c>
      <c r="AC20" s="28">
        <v>0</v>
      </c>
      <c r="AD20" s="28">
        <v>0</v>
      </c>
      <c r="AE20" s="28">
        <v>0</v>
      </c>
      <c r="AF20" s="28">
        <v>0</v>
      </c>
      <c r="AG20" s="28">
        <v>9.41</v>
      </c>
      <c r="AH20" s="28">
        <v>0</v>
      </c>
      <c r="AI20" s="28">
        <v>0</v>
      </c>
      <c r="AJ20" s="28">
        <v>0</v>
      </c>
      <c r="AK20" s="28">
        <v>0</v>
      </c>
      <c r="AL20" s="28">
        <v>0</v>
      </c>
      <c r="AM20" s="28">
        <v>0</v>
      </c>
      <c r="AN20" s="28">
        <v>0</v>
      </c>
      <c r="AO20" s="28">
        <v>0</v>
      </c>
      <c r="AP20" s="28">
        <v>0</v>
      </c>
      <c r="AQ20" s="28">
        <v>0</v>
      </c>
      <c r="AR20" s="28">
        <v>0</v>
      </c>
      <c r="AS20" s="28">
        <v>0</v>
      </c>
      <c r="AT20" s="28">
        <v>0</v>
      </c>
      <c r="AU20" s="28">
        <v>5.01</v>
      </c>
      <c r="AV20" s="28">
        <v>0.01</v>
      </c>
      <c r="AW20" s="28">
        <v>0</v>
      </c>
      <c r="AX20" s="28">
        <v>0</v>
      </c>
      <c r="AY20" s="28">
        <v>1425.85</v>
      </c>
      <c r="AZ20" s="28">
        <v>666.23</v>
      </c>
      <c r="BA20" s="28">
        <v>0</v>
      </c>
      <c r="BB20" s="28">
        <v>0</v>
      </c>
      <c r="BC20" s="28">
        <v>0</v>
      </c>
      <c r="BD20" s="28">
        <v>0</v>
      </c>
      <c r="BE20" s="28">
        <v>0</v>
      </c>
      <c r="BF20" s="28">
        <v>0</v>
      </c>
      <c r="BG20" s="28">
        <v>46200.61</v>
      </c>
      <c r="BH20" s="28">
        <v>7245.53</v>
      </c>
      <c r="BI20" s="28">
        <v>58.45</v>
      </c>
      <c r="BJ20" s="28">
        <v>58.45</v>
      </c>
      <c r="BK20" s="28">
        <v>0</v>
      </c>
      <c r="BL20" s="28">
        <v>0</v>
      </c>
      <c r="BM20" s="28">
        <v>0</v>
      </c>
      <c r="BN20" s="28">
        <v>0</v>
      </c>
      <c r="BO20" s="28">
        <v>0</v>
      </c>
      <c r="BP20" s="28">
        <v>0</v>
      </c>
      <c r="BQ20" s="28">
        <v>29488.400000000001</v>
      </c>
      <c r="BR20" s="28">
        <v>29425.93</v>
      </c>
      <c r="BS20" s="28">
        <v>9057.0300000000007</v>
      </c>
      <c r="BT20" s="28">
        <v>0</v>
      </c>
      <c r="BU20" s="28">
        <v>0</v>
      </c>
      <c r="BV20" s="28">
        <v>0</v>
      </c>
      <c r="BW20" s="28">
        <v>0</v>
      </c>
      <c r="BX20" s="28">
        <v>0</v>
      </c>
      <c r="BY20" s="28">
        <v>200.24</v>
      </c>
      <c r="BZ20" s="28">
        <v>0</v>
      </c>
      <c r="CA20" s="28">
        <v>38804.129999999997</v>
      </c>
      <c r="CB20" s="28">
        <v>29484.38</v>
      </c>
      <c r="CC20" s="28">
        <v>11550.15</v>
      </c>
      <c r="CD20" s="28">
        <v>1811.38</v>
      </c>
      <c r="CE20" s="26">
        <v>2006.1196</v>
      </c>
      <c r="CF20" s="26">
        <v>138.4151</v>
      </c>
    </row>
    <row r="21" spans="1:84" s="13" customFormat="1">
      <c r="A21" s="15">
        <f t="shared" si="0"/>
        <v>15</v>
      </c>
      <c r="B21" s="25">
        <v>45679</v>
      </c>
      <c r="C21" s="28">
        <v>4159.42</v>
      </c>
      <c r="D21" s="28">
        <v>2409.5300000000002</v>
      </c>
      <c r="E21" s="28">
        <v>5568.85</v>
      </c>
      <c r="F21" s="28">
        <v>0</v>
      </c>
      <c r="G21" s="28">
        <v>143803.64000000001</v>
      </c>
      <c r="H21" s="28">
        <v>0</v>
      </c>
      <c r="I21" s="28">
        <v>0</v>
      </c>
      <c r="J21" s="28">
        <v>0</v>
      </c>
      <c r="K21" s="28">
        <v>103000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23755.71</v>
      </c>
      <c r="V21" s="28">
        <v>0</v>
      </c>
      <c r="W21" s="28">
        <v>232776.19</v>
      </c>
      <c r="X21" s="28">
        <v>2409.5300000000002</v>
      </c>
      <c r="Y21" s="28">
        <v>4107.32</v>
      </c>
      <c r="Z21" s="28">
        <v>1398.93</v>
      </c>
      <c r="AA21" s="28">
        <v>41101.31</v>
      </c>
      <c r="AB21" s="28">
        <v>5195.01</v>
      </c>
      <c r="AC21" s="28">
        <v>0</v>
      </c>
      <c r="AD21" s="28">
        <v>0</v>
      </c>
      <c r="AE21" s="28">
        <v>0</v>
      </c>
      <c r="AF21" s="28">
        <v>0</v>
      </c>
      <c r="AG21" s="28">
        <v>7.33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8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28">
        <v>5</v>
      </c>
      <c r="AV21" s="28">
        <v>0</v>
      </c>
      <c r="AW21" s="28">
        <v>0</v>
      </c>
      <c r="AX21" s="28">
        <v>0</v>
      </c>
      <c r="AY21" s="28">
        <v>1429.59</v>
      </c>
      <c r="AZ21" s="28">
        <v>667.79</v>
      </c>
      <c r="BA21" s="28">
        <v>0</v>
      </c>
      <c r="BB21" s="28">
        <v>0</v>
      </c>
      <c r="BC21" s="28">
        <v>0</v>
      </c>
      <c r="BD21" s="28">
        <v>0</v>
      </c>
      <c r="BE21" s="28">
        <v>0</v>
      </c>
      <c r="BF21" s="28">
        <v>0</v>
      </c>
      <c r="BG21" s="28">
        <v>46650.55</v>
      </c>
      <c r="BH21" s="28">
        <v>7261.73</v>
      </c>
      <c r="BI21" s="28">
        <v>58.92</v>
      </c>
      <c r="BJ21" s="28">
        <v>58.92</v>
      </c>
      <c r="BK21" s="28">
        <v>0</v>
      </c>
      <c r="BL21" s="28">
        <v>0</v>
      </c>
      <c r="BM21" s="28">
        <v>0</v>
      </c>
      <c r="BN21" s="28">
        <v>0</v>
      </c>
      <c r="BO21" s="28">
        <v>0</v>
      </c>
      <c r="BP21" s="28">
        <v>0</v>
      </c>
      <c r="BQ21" s="28">
        <v>29505.48</v>
      </c>
      <c r="BR21" s="28">
        <v>29447.02</v>
      </c>
      <c r="BS21" s="28">
        <v>9111</v>
      </c>
      <c r="BT21" s="28">
        <v>0</v>
      </c>
      <c r="BU21" s="28">
        <v>0</v>
      </c>
      <c r="BV21" s="28">
        <v>0</v>
      </c>
      <c r="BW21" s="28">
        <v>0</v>
      </c>
      <c r="BX21" s="28">
        <v>0</v>
      </c>
      <c r="BY21" s="28">
        <v>237.52</v>
      </c>
      <c r="BZ21" s="28">
        <v>0</v>
      </c>
      <c r="CA21" s="28">
        <v>38912.93</v>
      </c>
      <c r="CB21" s="28">
        <v>29505.94</v>
      </c>
      <c r="CC21" s="28">
        <v>11662.64</v>
      </c>
      <c r="CD21" s="28">
        <v>1815.43</v>
      </c>
      <c r="CE21" s="26">
        <v>1995.914</v>
      </c>
      <c r="CF21" s="26">
        <v>132.72489999999999</v>
      </c>
    </row>
    <row r="22" spans="1:84" s="13" customFormat="1">
      <c r="A22" s="15">
        <f t="shared" si="0"/>
        <v>16</v>
      </c>
      <c r="B22" s="25">
        <v>45680</v>
      </c>
      <c r="C22" s="28">
        <v>4269.01</v>
      </c>
      <c r="D22" s="28">
        <v>2414.56</v>
      </c>
      <c r="E22" s="28">
        <v>3179.31</v>
      </c>
      <c r="F22" s="28">
        <v>0</v>
      </c>
      <c r="G22" s="28">
        <v>139827.22</v>
      </c>
      <c r="H22" s="28">
        <v>0</v>
      </c>
      <c r="I22" s="28">
        <v>0</v>
      </c>
      <c r="J22" s="28">
        <v>0</v>
      </c>
      <c r="K22" s="28">
        <v>107000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23755.71</v>
      </c>
      <c r="V22" s="28">
        <v>0</v>
      </c>
      <c r="W22" s="28">
        <v>230519.83</v>
      </c>
      <c r="X22" s="28">
        <v>2414.56</v>
      </c>
      <c r="Y22" s="28">
        <v>4056.64</v>
      </c>
      <c r="Z22" s="28">
        <v>1399.84</v>
      </c>
      <c r="AA22" s="28">
        <v>40091.53</v>
      </c>
      <c r="AB22" s="28">
        <v>5208.8599999999997</v>
      </c>
      <c r="AC22" s="28">
        <v>0</v>
      </c>
      <c r="AD22" s="28">
        <v>0</v>
      </c>
      <c r="AE22" s="28">
        <v>0</v>
      </c>
      <c r="AF22" s="28">
        <v>0</v>
      </c>
      <c r="AG22" s="28">
        <v>7.33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45</v>
      </c>
      <c r="AV22" s="28">
        <v>0</v>
      </c>
      <c r="AW22" s="28">
        <v>0</v>
      </c>
      <c r="AX22" s="28">
        <v>0</v>
      </c>
      <c r="AY22" s="28">
        <v>1452.62</v>
      </c>
      <c r="AZ22" s="28">
        <v>680.68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45653.13</v>
      </c>
      <c r="BH22" s="28">
        <v>7289.39</v>
      </c>
      <c r="BI22" s="28">
        <v>59.37</v>
      </c>
      <c r="BJ22" s="28">
        <v>59.37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Q22" s="28">
        <v>29591.86</v>
      </c>
      <c r="BR22" s="28">
        <v>29528.34</v>
      </c>
      <c r="BS22" s="28">
        <v>4447.59</v>
      </c>
      <c r="BT22" s="28">
        <v>0</v>
      </c>
      <c r="BU22" s="28">
        <v>0</v>
      </c>
      <c r="BV22" s="28">
        <v>0</v>
      </c>
      <c r="BW22" s="28">
        <v>0</v>
      </c>
      <c r="BX22" s="28">
        <v>0</v>
      </c>
      <c r="BY22" s="28">
        <v>120.82</v>
      </c>
      <c r="BZ22" s="28">
        <v>0</v>
      </c>
      <c r="CA22" s="28">
        <v>34219.65</v>
      </c>
      <c r="CB22" s="28">
        <v>29587.71</v>
      </c>
      <c r="CC22" s="28">
        <v>11433.48</v>
      </c>
      <c r="CD22" s="28">
        <v>1822.35</v>
      </c>
      <c r="CE22" s="26">
        <v>2016.1829</v>
      </c>
      <c r="CF22" s="26">
        <v>132.49709999999999</v>
      </c>
    </row>
    <row r="23" spans="1:84" s="13" customFormat="1">
      <c r="A23" s="15">
        <f t="shared" si="0"/>
        <v>17</v>
      </c>
      <c r="B23" s="25">
        <v>45681</v>
      </c>
      <c r="C23" s="28">
        <v>3688.76</v>
      </c>
      <c r="D23" s="28">
        <v>2329.31</v>
      </c>
      <c r="E23" s="28">
        <v>86529.91</v>
      </c>
      <c r="F23" s="28">
        <v>0</v>
      </c>
      <c r="G23" s="28">
        <v>139885.34</v>
      </c>
      <c r="H23" s="28">
        <v>0</v>
      </c>
      <c r="I23" s="28">
        <v>0</v>
      </c>
      <c r="J23" s="28">
        <v>0</v>
      </c>
      <c r="K23" s="28">
        <v>25000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23755.71</v>
      </c>
      <c r="V23" s="28">
        <v>0</v>
      </c>
      <c r="W23" s="28">
        <v>231348.29</v>
      </c>
      <c r="X23" s="28">
        <v>2329.31</v>
      </c>
      <c r="Y23" s="28">
        <v>4055.73</v>
      </c>
      <c r="Z23" s="28">
        <v>1397.45</v>
      </c>
      <c r="AA23" s="28">
        <v>40527.33</v>
      </c>
      <c r="AB23" s="28">
        <v>5227.68</v>
      </c>
      <c r="AC23" s="28">
        <v>0</v>
      </c>
      <c r="AD23" s="28">
        <v>0</v>
      </c>
      <c r="AE23" s="28">
        <v>0</v>
      </c>
      <c r="AF23" s="28">
        <v>0</v>
      </c>
      <c r="AG23" s="28">
        <v>7.33</v>
      </c>
      <c r="AH23" s="28">
        <v>0</v>
      </c>
      <c r="AI23" s="28">
        <v>0</v>
      </c>
      <c r="AJ23" s="28">
        <v>0</v>
      </c>
      <c r="AK23" s="28">
        <v>0</v>
      </c>
      <c r="AL23" s="28">
        <v>0</v>
      </c>
      <c r="AM23" s="28">
        <v>0</v>
      </c>
      <c r="AN23" s="28">
        <v>0</v>
      </c>
      <c r="AO23" s="28">
        <v>0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28">
        <v>46</v>
      </c>
      <c r="AV23" s="28">
        <v>0</v>
      </c>
      <c r="AW23" s="28">
        <v>0</v>
      </c>
      <c r="AX23" s="28">
        <v>0</v>
      </c>
      <c r="AY23" s="28">
        <v>1402.8</v>
      </c>
      <c r="AZ23" s="28">
        <v>681.79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28">
        <v>46039.199999999997</v>
      </c>
      <c r="BH23" s="28">
        <v>7306.92</v>
      </c>
      <c r="BI23" s="28">
        <v>59.62</v>
      </c>
      <c r="BJ23" s="28">
        <v>59.62</v>
      </c>
      <c r="BK23" s="28">
        <v>0</v>
      </c>
      <c r="BL23" s="28">
        <v>0</v>
      </c>
      <c r="BM23" s="28">
        <v>0</v>
      </c>
      <c r="BN23" s="28">
        <v>0</v>
      </c>
      <c r="BO23" s="28">
        <v>0</v>
      </c>
      <c r="BP23" s="28">
        <v>0</v>
      </c>
      <c r="BQ23" s="28">
        <v>29735.98</v>
      </c>
      <c r="BR23" s="28">
        <v>29659.84</v>
      </c>
      <c r="BS23" s="28">
        <v>4445.57</v>
      </c>
      <c r="BT23" s="28">
        <v>0</v>
      </c>
      <c r="BU23" s="28">
        <v>0</v>
      </c>
      <c r="BV23" s="28">
        <v>0</v>
      </c>
      <c r="BW23" s="28">
        <v>0</v>
      </c>
      <c r="BX23" s="28">
        <v>0</v>
      </c>
      <c r="BY23" s="28">
        <v>211</v>
      </c>
      <c r="BZ23" s="28">
        <v>0</v>
      </c>
      <c r="CA23" s="28">
        <v>34452.160000000003</v>
      </c>
      <c r="CB23" s="28">
        <v>29719.46</v>
      </c>
      <c r="CC23" s="28">
        <v>11587.04</v>
      </c>
      <c r="CD23" s="28">
        <v>1826.73</v>
      </c>
      <c r="CE23" s="26">
        <v>1996.6132</v>
      </c>
      <c r="CF23" s="26">
        <v>127.5124</v>
      </c>
    </row>
    <row r="24" spans="1:84" s="13" customFormat="1">
      <c r="A24" s="15">
        <f t="shared" si="0"/>
        <v>18</v>
      </c>
      <c r="B24" s="25">
        <v>45682</v>
      </c>
      <c r="C24" s="28">
        <v>3811.12</v>
      </c>
      <c r="D24" s="28">
        <v>2258.13</v>
      </c>
      <c r="E24" s="28">
        <v>5991.43</v>
      </c>
      <c r="F24" s="28">
        <v>0</v>
      </c>
      <c r="G24" s="28">
        <v>139943.23000000001</v>
      </c>
      <c r="H24" s="28">
        <v>0</v>
      </c>
      <c r="I24" s="28">
        <v>0</v>
      </c>
      <c r="J24" s="28">
        <v>0</v>
      </c>
      <c r="K24" s="28">
        <v>100000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23755.71</v>
      </c>
      <c r="V24" s="28">
        <v>0</v>
      </c>
      <c r="W24" s="28">
        <v>225990.07</v>
      </c>
      <c r="X24" s="28">
        <v>2258.13</v>
      </c>
      <c r="Y24" s="28">
        <v>3977.01</v>
      </c>
      <c r="Z24" s="28">
        <v>1347.97</v>
      </c>
      <c r="AA24" s="28">
        <v>38350.11</v>
      </c>
      <c r="AB24" s="28">
        <v>5206.97</v>
      </c>
      <c r="AC24" s="28">
        <v>0</v>
      </c>
      <c r="AD24" s="28">
        <v>0</v>
      </c>
      <c r="AE24" s="28">
        <v>0</v>
      </c>
      <c r="AF24" s="28">
        <v>0</v>
      </c>
      <c r="AG24" s="28">
        <v>7.33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28">
        <v>43.97</v>
      </c>
      <c r="AV24" s="28">
        <v>0</v>
      </c>
      <c r="AW24" s="28">
        <v>0</v>
      </c>
      <c r="AX24" s="28">
        <v>0</v>
      </c>
      <c r="AY24" s="28">
        <v>1471.1</v>
      </c>
      <c r="AZ24" s="28">
        <v>680.6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28">
        <v>43849.53</v>
      </c>
      <c r="BH24" s="28">
        <v>7235.55</v>
      </c>
      <c r="BI24" s="28">
        <v>60.83</v>
      </c>
      <c r="BJ24" s="28">
        <v>60.83</v>
      </c>
      <c r="BK24" s="28">
        <v>0</v>
      </c>
      <c r="BL24" s="28">
        <v>0</v>
      </c>
      <c r="BM24" s="28">
        <v>0</v>
      </c>
      <c r="BN24" s="28">
        <v>0</v>
      </c>
      <c r="BO24" s="28">
        <v>0</v>
      </c>
      <c r="BP24" s="28">
        <v>0</v>
      </c>
      <c r="BQ24" s="28">
        <v>29670.77</v>
      </c>
      <c r="BR24" s="28">
        <v>29566.33</v>
      </c>
      <c r="BS24" s="28">
        <v>4640.93</v>
      </c>
      <c r="BT24" s="28">
        <v>0</v>
      </c>
      <c r="BU24" s="28">
        <v>0</v>
      </c>
      <c r="BV24" s="28">
        <v>0</v>
      </c>
      <c r="BW24" s="28">
        <v>0</v>
      </c>
      <c r="BX24" s="28">
        <v>0</v>
      </c>
      <c r="BY24" s="28">
        <v>157.41999999999999</v>
      </c>
      <c r="BZ24" s="28">
        <v>0</v>
      </c>
      <c r="CA24" s="28">
        <v>34529.96</v>
      </c>
      <c r="CB24" s="28">
        <v>29627.16</v>
      </c>
      <c r="CC24" s="28">
        <v>10962.38</v>
      </c>
      <c r="CD24" s="28">
        <v>1808.89</v>
      </c>
      <c r="CE24" s="26">
        <v>2061.5050000000001</v>
      </c>
      <c r="CF24" s="26">
        <v>124.8351</v>
      </c>
    </row>
    <row r="25" spans="1:84" s="14" customFormat="1">
      <c r="A25" s="15">
        <f t="shared" si="0"/>
        <v>19</v>
      </c>
      <c r="B25" s="25">
        <v>45685</v>
      </c>
      <c r="C25" s="28">
        <v>3780.03</v>
      </c>
      <c r="D25" s="28">
        <v>2260.21</v>
      </c>
      <c r="E25" s="28">
        <v>15436.78</v>
      </c>
      <c r="F25" s="28">
        <v>0</v>
      </c>
      <c r="G25" s="28">
        <v>140301.65</v>
      </c>
      <c r="H25" s="28">
        <v>0</v>
      </c>
      <c r="I25" s="28">
        <v>0</v>
      </c>
      <c r="J25" s="28">
        <v>0</v>
      </c>
      <c r="K25" s="28">
        <v>101000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23755.71</v>
      </c>
      <c r="V25" s="28">
        <v>0</v>
      </c>
      <c r="W25" s="28">
        <v>236762.74</v>
      </c>
      <c r="X25" s="28">
        <v>2260.21</v>
      </c>
      <c r="Y25" s="28">
        <v>3937.41</v>
      </c>
      <c r="Z25" s="28">
        <v>1347.53</v>
      </c>
      <c r="AA25" s="28">
        <v>42624.800000000003</v>
      </c>
      <c r="AB25" s="28">
        <v>5229.2299999999996</v>
      </c>
      <c r="AC25" s="28">
        <v>0</v>
      </c>
      <c r="AD25" s="28">
        <v>0</v>
      </c>
      <c r="AE25" s="28">
        <v>0</v>
      </c>
      <c r="AF25" s="28">
        <v>0</v>
      </c>
      <c r="AG25" s="28">
        <v>7.33</v>
      </c>
      <c r="AH25" s="28">
        <v>0</v>
      </c>
      <c r="AI25" s="28">
        <v>0</v>
      </c>
      <c r="AJ25" s="28">
        <v>0</v>
      </c>
      <c r="AK25" s="28">
        <v>0</v>
      </c>
      <c r="AL25" s="28">
        <v>0</v>
      </c>
      <c r="AM25" s="28">
        <v>0</v>
      </c>
      <c r="AN25" s="28">
        <v>0</v>
      </c>
      <c r="AO25" s="28">
        <v>0</v>
      </c>
      <c r="AP25" s="28">
        <v>0</v>
      </c>
      <c r="AQ25" s="28">
        <v>0</v>
      </c>
      <c r="AR25" s="28">
        <v>0</v>
      </c>
      <c r="AS25" s="28">
        <v>0</v>
      </c>
      <c r="AT25" s="28">
        <v>0</v>
      </c>
      <c r="AU25" s="28">
        <v>15.05</v>
      </c>
      <c r="AV25" s="28">
        <v>0</v>
      </c>
      <c r="AW25" s="28">
        <v>0</v>
      </c>
      <c r="AX25" s="28">
        <v>0</v>
      </c>
      <c r="AY25" s="28">
        <v>1395.11</v>
      </c>
      <c r="AZ25" s="28">
        <v>684.09</v>
      </c>
      <c r="BA25" s="28">
        <v>0</v>
      </c>
      <c r="BB25" s="28">
        <v>0</v>
      </c>
      <c r="BC25" s="28">
        <v>0</v>
      </c>
      <c r="BD25" s="28">
        <v>0</v>
      </c>
      <c r="BE25" s="28">
        <v>0</v>
      </c>
      <c r="BF25" s="28">
        <v>0</v>
      </c>
      <c r="BG25" s="28">
        <v>47979.7</v>
      </c>
      <c r="BH25" s="28">
        <v>7260.85</v>
      </c>
      <c r="BI25" s="28">
        <v>61.19</v>
      </c>
      <c r="BJ25" s="28">
        <v>61.19</v>
      </c>
      <c r="BK25" s="28">
        <v>0</v>
      </c>
      <c r="BL25" s="28">
        <v>0</v>
      </c>
      <c r="BM25" s="28">
        <v>0</v>
      </c>
      <c r="BN25" s="28">
        <v>0</v>
      </c>
      <c r="BO25" s="28">
        <v>0</v>
      </c>
      <c r="BP25" s="28">
        <v>0</v>
      </c>
      <c r="BQ25" s="28">
        <v>29718.11</v>
      </c>
      <c r="BR25" s="28">
        <v>29662.639999999999</v>
      </c>
      <c r="BS25" s="28">
        <v>5255.98</v>
      </c>
      <c r="BT25" s="28">
        <v>0</v>
      </c>
      <c r="BU25" s="28">
        <v>0</v>
      </c>
      <c r="BV25" s="28">
        <v>0</v>
      </c>
      <c r="BW25" s="28">
        <v>0</v>
      </c>
      <c r="BX25" s="28">
        <v>0</v>
      </c>
      <c r="BY25" s="28">
        <v>10.9</v>
      </c>
      <c r="BZ25" s="28">
        <v>0</v>
      </c>
      <c r="CA25" s="28">
        <v>35046.18</v>
      </c>
      <c r="CB25" s="28">
        <v>29723.83</v>
      </c>
      <c r="CC25" s="28">
        <v>12933.52</v>
      </c>
      <c r="CD25" s="28">
        <v>1815.21</v>
      </c>
      <c r="CE25" s="26">
        <v>1830.6135999999999</v>
      </c>
      <c r="CF25" s="26">
        <v>124.5147</v>
      </c>
    </row>
    <row r="26" spans="1:84" s="14" customFormat="1">
      <c r="A26" s="15">
        <f t="shared" si="0"/>
        <v>20</v>
      </c>
      <c r="B26" s="25">
        <v>45686</v>
      </c>
      <c r="C26" s="28">
        <v>4149.1000000000004</v>
      </c>
      <c r="D26" s="28">
        <v>2243.96</v>
      </c>
      <c r="E26" s="28">
        <v>10424.94</v>
      </c>
      <c r="F26" s="28">
        <v>0</v>
      </c>
      <c r="G26" s="28">
        <v>140556.07</v>
      </c>
      <c r="H26" s="28">
        <v>0</v>
      </c>
      <c r="I26" s="28">
        <v>0</v>
      </c>
      <c r="J26" s="28">
        <v>0</v>
      </c>
      <c r="K26" s="28">
        <v>97000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23755.71</v>
      </c>
      <c r="V26" s="28">
        <v>0</v>
      </c>
      <c r="W26" s="28">
        <v>228374.38</v>
      </c>
      <c r="X26" s="28">
        <v>2243.96</v>
      </c>
      <c r="Y26" s="28">
        <v>3922.26</v>
      </c>
      <c r="Z26" s="28">
        <v>1349.08</v>
      </c>
      <c r="AA26" s="28">
        <v>39303.24</v>
      </c>
      <c r="AB26" s="28">
        <v>5251.68</v>
      </c>
      <c r="AC26" s="28">
        <v>0</v>
      </c>
      <c r="AD26" s="28">
        <v>0</v>
      </c>
      <c r="AE26" s="28">
        <v>0</v>
      </c>
      <c r="AF26" s="28">
        <v>0</v>
      </c>
      <c r="AG26" s="28">
        <v>7.33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28">
        <v>13.6</v>
      </c>
      <c r="AV26" s="28">
        <v>0</v>
      </c>
      <c r="AW26" s="28">
        <v>0</v>
      </c>
      <c r="AX26" s="28">
        <v>0</v>
      </c>
      <c r="AY26" s="28">
        <v>1406.08</v>
      </c>
      <c r="AZ26" s="28">
        <v>690.73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28">
        <v>44652.51</v>
      </c>
      <c r="BH26" s="28">
        <v>7291.5</v>
      </c>
      <c r="BI26" s="28">
        <v>61.24</v>
      </c>
      <c r="BJ26" s="28">
        <v>61.24</v>
      </c>
      <c r="BK26" s="28">
        <v>0</v>
      </c>
      <c r="BL26" s="28">
        <v>0</v>
      </c>
      <c r="BM26" s="28">
        <v>0</v>
      </c>
      <c r="BN26" s="28">
        <v>0</v>
      </c>
      <c r="BO26" s="28">
        <v>0</v>
      </c>
      <c r="BP26" s="28">
        <v>0</v>
      </c>
      <c r="BQ26" s="28">
        <v>29778.639999999999</v>
      </c>
      <c r="BR26" s="28">
        <v>29724.400000000001</v>
      </c>
      <c r="BS26" s="28">
        <v>5287.62</v>
      </c>
      <c r="BT26" s="28">
        <v>0</v>
      </c>
      <c r="BU26" s="28">
        <v>0</v>
      </c>
      <c r="BV26" s="28">
        <v>0</v>
      </c>
      <c r="BW26" s="28">
        <v>0</v>
      </c>
      <c r="BX26" s="28">
        <v>0</v>
      </c>
      <c r="BY26" s="28">
        <v>235.84</v>
      </c>
      <c r="BZ26" s="28">
        <v>0</v>
      </c>
      <c r="CA26" s="28">
        <v>35363.339999999997</v>
      </c>
      <c r="CB26" s="28">
        <v>29785.64</v>
      </c>
      <c r="CC26" s="28">
        <v>11163.13</v>
      </c>
      <c r="CD26" s="28">
        <v>1822.88</v>
      </c>
      <c r="CE26" s="26">
        <v>2045.7919999999999</v>
      </c>
      <c r="CF26" s="26">
        <v>123.1001</v>
      </c>
    </row>
    <row r="27" spans="1:84" s="14" customFormat="1">
      <c r="A27" s="15">
        <f t="shared" si="0"/>
        <v>21</v>
      </c>
      <c r="B27" s="25">
        <v>45687</v>
      </c>
      <c r="C27" s="28">
        <v>3679.13</v>
      </c>
      <c r="D27" s="28">
        <v>2236.81</v>
      </c>
      <c r="E27" s="28">
        <v>8737.82</v>
      </c>
      <c r="F27" s="28">
        <v>0</v>
      </c>
      <c r="G27" s="28">
        <v>140609.79</v>
      </c>
      <c r="H27" s="28">
        <v>0</v>
      </c>
      <c r="I27" s="28">
        <v>0</v>
      </c>
      <c r="J27" s="28">
        <v>0</v>
      </c>
      <c r="K27" s="28">
        <v>113000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23755.71</v>
      </c>
      <c r="V27" s="28">
        <v>0</v>
      </c>
      <c r="W27" s="28">
        <v>242271.02</v>
      </c>
      <c r="X27" s="28">
        <v>2236.81</v>
      </c>
      <c r="Y27" s="28">
        <v>3871.84</v>
      </c>
      <c r="Z27" s="28">
        <v>1349.73</v>
      </c>
      <c r="AA27" s="28">
        <v>44833.65</v>
      </c>
      <c r="AB27" s="28">
        <v>5218.95</v>
      </c>
      <c r="AC27" s="28">
        <v>0</v>
      </c>
      <c r="AD27" s="28">
        <v>0</v>
      </c>
      <c r="AE27" s="28">
        <v>0</v>
      </c>
      <c r="AF27" s="28">
        <v>0</v>
      </c>
      <c r="AG27" s="28">
        <v>7.33</v>
      </c>
      <c r="AH27" s="28">
        <v>0</v>
      </c>
      <c r="AI27" s="28">
        <v>0</v>
      </c>
      <c r="AJ27" s="28">
        <v>0</v>
      </c>
      <c r="AK27" s="28">
        <v>0</v>
      </c>
      <c r="AL27" s="28">
        <v>0</v>
      </c>
      <c r="AM27" s="28">
        <v>0</v>
      </c>
      <c r="AN27" s="28">
        <v>0</v>
      </c>
      <c r="AO27" s="28">
        <v>0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6.45</v>
      </c>
      <c r="AV27" s="28">
        <v>0</v>
      </c>
      <c r="AW27" s="28">
        <v>0</v>
      </c>
      <c r="AX27" s="28">
        <v>0</v>
      </c>
      <c r="AY27" s="28">
        <v>1395.03</v>
      </c>
      <c r="AZ27" s="28">
        <v>683.65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8">
        <v>50114.3</v>
      </c>
      <c r="BH27" s="28">
        <v>7252.33</v>
      </c>
      <c r="BI27" s="28">
        <v>49.67</v>
      </c>
      <c r="BJ27" s="28">
        <v>49.67</v>
      </c>
      <c r="BK27" s="28">
        <v>0</v>
      </c>
      <c r="BL27" s="28">
        <v>0</v>
      </c>
      <c r="BM27" s="28">
        <v>0</v>
      </c>
      <c r="BN27" s="28">
        <v>0</v>
      </c>
      <c r="BO27" s="28">
        <v>0</v>
      </c>
      <c r="BP27" s="28">
        <v>0</v>
      </c>
      <c r="BQ27" s="28">
        <v>29749.83</v>
      </c>
      <c r="BR27" s="28">
        <v>29640.82</v>
      </c>
      <c r="BS27" s="28">
        <v>5326.58</v>
      </c>
      <c r="BT27" s="28">
        <v>0</v>
      </c>
      <c r="BU27" s="28">
        <v>0</v>
      </c>
      <c r="BV27" s="28">
        <v>0</v>
      </c>
      <c r="BW27" s="28">
        <v>0</v>
      </c>
      <c r="BX27" s="28">
        <v>0</v>
      </c>
      <c r="BY27" s="28">
        <v>26.15</v>
      </c>
      <c r="BZ27" s="28">
        <v>0</v>
      </c>
      <c r="CA27" s="28">
        <v>35152.230000000003</v>
      </c>
      <c r="CB27" s="28">
        <v>29690.49</v>
      </c>
      <c r="CC27" s="28">
        <v>14962.07</v>
      </c>
      <c r="CD27" s="28">
        <v>1813.08</v>
      </c>
      <c r="CE27" s="26">
        <v>1619.2348999999999</v>
      </c>
      <c r="CF27" s="26">
        <v>123.3704</v>
      </c>
    </row>
    <row r="28" spans="1:84" s="14" customFormat="1">
      <c r="A28" s="15">
        <f t="shared" si="0"/>
        <v>22</v>
      </c>
      <c r="B28" s="25">
        <v>45688</v>
      </c>
      <c r="C28" s="28">
        <v>4522.3</v>
      </c>
      <c r="D28" s="28">
        <v>2188.39</v>
      </c>
      <c r="E28" s="28">
        <v>2438.04</v>
      </c>
      <c r="F28" s="28">
        <v>0</v>
      </c>
      <c r="G28" s="28">
        <v>140663.03</v>
      </c>
      <c r="H28" s="28">
        <v>0</v>
      </c>
      <c r="I28" s="28">
        <v>0</v>
      </c>
      <c r="J28" s="28">
        <v>0</v>
      </c>
      <c r="K28" s="28">
        <v>113000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23755.71</v>
      </c>
      <c r="V28" s="28">
        <v>0</v>
      </c>
      <c r="W28" s="28">
        <v>236867.66</v>
      </c>
      <c r="X28" s="28">
        <v>2188.39</v>
      </c>
      <c r="Y28" s="28">
        <v>3828.98</v>
      </c>
      <c r="Z28" s="28">
        <v>1344.19</v>
      </c>
      <c r="AA28" s="28">
        <v>42671.32</v>
      </c>
      <c r="AB28" s="28">
        <v>5200.9799999999996</v>
      </c>
      <c r="AC28" s="28">
        <v>0</v>
      </c>
      <c r="AD28" s="28">
        <v>0</v>
      </c>
      <c r="AE28" s="28">
        <v>0</v>
      </c>
      <c r="AF28" s="28">
        <v>0</v>
      </c>
      <c r="AG28" s="28">
        <v>7.33</v>
      </c>
      <c r="AH28" s="28">
        <v>0</v>
      </c>
      <c r="AI28" s="28">
        <v>0</v>
      </c>
      <c r="AJ28" s="28">
        <v>0</v>
      </c>
      <c r="AK28" s="28">
        <v>0</v>
      </c>
      <c r="AL28" s="28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14.09</v>
      </c>
      <c r="AV28" s="28">
        <v>0</v>
      </c>
      <c r="AW28" s="28">
        <v>0</v>
      </c>
      <c r="AX28" s="28">
        <v>0</v>
      </c>
      <c r="AY28" s="28">
        <v>1422.94</v>
      </c>
      <c r="AZ28" s="28">
        <v>694.36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47944.65</v>
      </c>
      <c r="BH28" s="28">
        <v>7239.52</v>
      </c>
      <c r="BI28" s="28">
        <v>49.98</v>
      </c>
      <c r="BJ28" s="28">
        <v>49.98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P28" s="28">
        <v>0</v>
      </c>
      <c r="BQ28" s="28">
        <v>29600.84</v>
      </c>
      <c r="BR28" s="28">
        <v>29546.560000000001</v>
      </c>
      <c r="BS28" s="28">
        <v>5359.28</v>
      </c>
      <c r="BT28" s="28">
        <v>0</v>
      </c>
      <c r="BU28" s="28">
        <v>0</v>
      </c>
      <c r="BV28" s="28">
        <v>0</v>
      </c>
      <c r="BW28" s="28">
        <v>0</v>
      </c>
      <c r="BX28" s="28">
        <v>0</v>
      </c>
      <c r="BY28" s="28">
        <v>102.15</v>
      </c>
      <c r="BZ28" s="28">
        <v>0</v>
      </c>
      <c r="CA28" s="28">
        <v>35112.26</v>
      </c>
      <c r="CB28" s="28">
        <v>29596.54</v>
      </c>
      <c r="CC28" s="28">
        <v>12832.39</v>
      </c>
      <c r="CD28" s="28">
        <v>1809.88</v>
      </c>
      <c r="CE28" s="26">
        <v>1845.8576</v>
      </c>
      <c r="CF28" s="26">
        <v>120.91330000000001</v>
      </c>
    </row>
    <row r="29" spans="1:84" s="14" customFormat="1">
      <c r="A29" s="15">
        <f t="shared" si="0"/>
        <v>23</v>
      </c>
      <c r="B29" s="27">
        <v>45689</v>
      </c>
      <c r="C29" s="21" t="s">
        <v>111</v>
      </c>
      <c r="D29" s="21" t="s">
        <v>111</v>
      </c>
      <c r="E29" s="21" t="s">
        <v>111</v>
      </c>
      <c r="F29" s="21" t="s">
        <v>111</v>
      </c>
      <c r="G29" s="21" t="s">
        <v>111</v>
      </c>
      <c r="H29" s="21" t="s">
        <v>111</v>
      </c>
      <c r="I29" s="21" t="s">
        <v>111</v>
      </c>
      <c r="J29" s="21" t="s">
        <v>111</v>
      </c>
      <c r="K29" s="21" t="s">
        <v>111</v>
      </c>
      <c r="L29" s="21" t="s">
        <v>111</v>
      </c>
      <c r="M29" s="21" t="s">
        <v>111</v>
      </c>
      <c r="N29" s="21" t="s">
        <v>111</v>
      </c>
      <c r="O29" s="21" t="s">
        <v>111</v>
      </c>
      <c r="P29" s="21" t="s">
        <v>111</v>
      </c>
      <c r="Q29" s="21" t="s">
        <v>111</v>
      </c>
      <c r="R29" s="21" t="s">
        <v>111</v>
      </c>
      <c r="S29" s="21" t="s">
        <v>111</v>
      </c>
      <c r="T29" s="21" t="s">
        <v>111</v>
      </c>
      <c r="U29" s="21" t="s">
        <v>111</v>
      </c>
      <c r="V29" s="21" t="s">
        <v>111</v>
      </c>
      <c r="W29" s="21" t="s">
        <v>111</v>
      </c>
      <c r="X29" s="21" t="s">
        <v>111</v>
      </c>
      <c r="Y29" s="21" t="s">
        <v>111</v>
      </c>
      <c r="Z29" s="21" t="s">
        <v>111</v>
      </c>
      <c r="AA29" s="21" t="s">
        <v>111</v>
      </c>
      <c r="AB29" s="21" t="s">
        <v>111</v>
      </c>
      <c r="AC29" s="21" t="s">
        <v>111</v>
      </c>
      <c r="AD29" s="21" t="s">
        <v>111</v>
      </c>
      <c r="AE29" s="21" t="s">
        <v>111</v>
      </c>
      <c r="AF29" s="21" t="s">
        <v>111</v>
      </c>
      <c r="AG29" s="21" t="s">
        <v>111</v>
      </c>
      <c r="AH29" s="21" t="s">
        <v>111</v>
      </c>
      <c r="AI29" s="21" t="s">
        <v>111</v>
      </c>
      <c r="AJ29" s="21" t="s">
        <v>111</v>
      </c>
      <c r="AK29" s="21" t="s">
        <v>111</v>
      </c>
      <c r="AL29" s="21" t="s">
        <v>111</v>
      </c>
      <c r="AM29" s="21" t="s">
        <v>111</v>
      </c>
      <c r="AN29" s="21" t="s">
        <v>111</v>
      </c>
      <c r="AO29" s="21" t="s">
        <v>111</v>
      </c>
      <c r="AP29" s="21" t="s">
        <v>111</v>
      </c>
      <c r="AQ29" s="21" t="s">
        <v>111</v>
      </c>
      <c r="AR29" s="21" t="s">
        <v>111</v>
      </c>
      <c r="AS29" s="21" t="s">
        <v>111</v>
      </c>
      <c r="AT29" s="21" t="s">
        <v>111</v>
      </c>
      <c r="AU29" s="21" t="s">
        <v>111</v>
      </c>
      <c r="AV29" s="21" t="s">
        <v>111</v>
      </c>
      <c r="AW29" s="21" t="s">
        <v>111</v>
      </c>
      <c r="AX29" s="21" t="s">
        <v>111</v>
      </c>
      <c r="AY29" s="21" t="s">
        <v>111</v>
      </c>
      <c r="AZ29" s="21" t="s">
        <v>111</v>
      </c>
      <c r="BA29" s="21" t="s">
        <v>111</v>
      </c>
      <c r="BB29" s="21" t="s">
        <v>111</v>
      </c>
      <c r="BC29" s="21" t="s">
        <v>111</v>
      </c>
      <c r="BD29" s="21" t="s">
        <v>111</v>
      </c>
      <c r="BE29" s="21" t="s">
        <v>111</v>
      </c>
      <c r="BF29" s="21" t="s">
        <v>111</v>
      </c>
      <c r="BG29" s="21" t="s">
        <v>111</v>
      </c>
      <c r="BH29" s="21" t="s">
        <v>111</v>
      </c>
      <c r="BI29" s="21" t="s">
        <v>111</v>
      </c>
      <c r="BJ29" s="21" t="s">
        <v>111</v>
      </c>
      <c r="BK29" s="21" t="s">
        <v>111</v>
      </c>
      <c r="BL29" s="21" t="s">
        <v>111</v>
      </c>
      <c r="BM29" s="21" t="s">
        <v>111</v>
      </c>
      <c r="BN29" s="21" t="s">
        <v>111</v>
      </c>
      <c r="BO29" s="21" t="s">
        <v>111</v>
      </c>
      <c r="BP29" s="21" t="s">
        <v>111</v>
      </c>
      <c r="BQ29" s="21" t="s">
        <v>111</v>
      </c>
      <c r="BR29" s="21" t="s">
        <v>111</v>
      </c>
      <c r="BS29" s="21" t="s">
        <v>111</v>
      </c>
      <c r="BT29" s="21" t="s">
        <v>111</v>
      </c>
      <c r="BU29" s="21" t="s">
        <v>111</v>
      </c>
      <c r="BV29" s="21" t="s">
        <v>111</v>
      </c>
      <c r="BW29" s="21" t="s">
        <v>111</v>
      </c>
      <c r="BX29" s="21" t="s">
        <v>111</v>
      </c>
      <c r="BY29" s="21" t="s">
        <v>111</v>
      </c>
      <c r="BZ29" s="21" t="s">
        <v>111</v>
      </c>
      <c r="CA29" s="21" t="s">
        <v>111</v>
      </c>
      <c r="CB29" s="21" t="s">
        <v>111</v>
      </c>
      <c r="CC29" s="21" t="s">
        <v>111</v>
      </c>
      <c r="CD29" s="21" t="s">
        <v>111</v>
      </c>
      <c r="CE29" s="24">
        <f>SUM(CE7:CE28)/22</f>
        <v>1769.0867545454551</v>
      </c>
      <c r="CF29" s="24">
        <f>SUM(CF7:CF28)/22</f>
        <v>162.84230909090914</v>
      </c>
    </row>
  </sheetData>
  <mergeCells count="47">
    <mergeCell ref="A1:AD1"/>
    <mergeCell ref="CA4:CB4"/>
    <mergeCell ref="BI4:BJ4"/>
    <mergeCell ref="BK4:BL4"/>
    <mergeCell ref="BM4:BN4"/>
    <mergeCell ref="BO4:BP4"/>
    <mergeCell ref="BQ4:BR4"/>
    <mergeCell ref="BS4:BT4"/>
    <mergeCell ref="BC4:BD4"/>
    <mergeCell ref="BE4:BF4"/>
    <mergeCell ref="BU4:BV4"/>
    <mergeCell ref="BW4:BX4"/>
    <mergeCell ref="BY4:BZ4"/>
    <mergeCell ref="AS4:AT4"/>
    <mergeCell ref="AU4:AV4"/>
    <mergeCell ref="AW4:AX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Y4:Z4"/>
    <mergeCell ref="AA4:AB4"/>
    <mergeCell ref="AC4:AD4"/>
    <mergeCell ref="AE4:AF4"/>
    <mergeCell ref="BI3:CB3"/>
    <mergeCell ref="A3:A5"/>
    <mergeCell ref="B3:B5"/>
    <mergeCell ref="C3:X3"/>
    <mergeCell ref="Y3:BH3"/>
    <mergeCell ref="AY4:AZ4"/>
    <mergeCell ref="BA4:BB4"/>
    <mergeCell ref="S4:T4"/>
    <mergeCell ref="U4:V4"/>
    <mergeCell ref="W4:X4"/>
    <mergeCell ref="AI4:AJ4"/>
    <mergeCell ref="AK4:AL4"/>
    <mergeCell ref="AM4:AN4"/>
    <mergeCell ref="AO4:AP4"/>
    <mergeCell ref="AQ4:AR4"/>
    <mergeCell ref="AG4:AH4"/>
    <mergeCell ref="BG4:B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F2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E3" sqref="CE3:CF4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26" t="s">
        <v>113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08" t="s">
        <v>0</v>
      </c>
      <c r="B3" s="111" t="s">
        <v>65</v>
      </c>
      <c r="C3" s="114" t="s">
        <v>66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6"/>
      <c r="Y3" s="117" t="s">
        <v>67</v>
      </c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 t="s">
        <v>68</v>
      </c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20" t="s">
        <v>69</v>
      </c>
      <c r="CD3" s="121"/>
      <c r="CE3" s="124" t="s">
        <v>100</v>
      </c>
      <c r="CF3" s="124"/>
    </row>
    <row r="4" spans="1:84" s="6" customFormat="1" ht="114" customHeight="1">
      <c r="A4" s="109"/>
      <c r="B4" s="112"/>
      <c r="C4" s="125" t="s">
        <v>70</v>
      </c>
      <c r="D4" s="125"/>
      <c r="E4" s="118" t="s">
        <v>93</v>
      </c>
      <c r="F4" s="119"/>
      <c r="G4" s="118" t="s">
        <v>101</v>
      </c>
      <c r="H4" s="119"/>
      <c r="I4" s="118" t="s">
        <v>102</v>
      </c>
      <c r="J4" s="119"/>
      <c r="K4" s="118" t="s">
        <v>103</v>
      </c>
      <c r="L4" s="119"/>
      <c r="M4" s="118" t="s">
        <v>104</v>
      </c>
      <c r="N4" s="119"/>
      <c r="O4" s="118" t="s">
        <v>105</v>
      </c>
      <c r="P4" s="119"/>
      <c r="Q4" s="118" t="s">
        <v>106</v>
      </c>
      <c r="R4" s="119"/>
      <c r="S4" s="118" t="s">
        <v>107</v>
      </c>
      <c r="T4" s="119"/>
      <c r="U4" s="118" t="s">
        <v>108</v>
      </c>
      <c r="V4" s="119"/>
      <c r="W4" s="118" t="s">
        <v>71</v>
      </c>
      <c r="X4" s="119"/>
      <c r="Y4" s="118" t="s">
        <v>72</v>
      </c>
      <c r="Z4" s="119"/>
      <c r="AA4" s="118" t="s">
        <v>73</v>
      </c>
      <c r="AB4" s="119"/>
      <c r="AC4" s="118" t="s">
        <v>74</v>
      </c>
      <c r="AD4" s="119"/>
      <c r="AE4" s="118" t="s">
        <v>75</v>
      </c>
      <c r="AF4" s="119"/>
      <c r="AG4" s="118" t="s">
        <v>76</v>
      </c>
      <c r="AH4" s="119"/>
      <c r="AI4" s="118" t="s">
        <v>77</v>
      </c>
      <c r="AJ4" s="119"/>
      <c r="AK4" s="118" t="s">
        <v>78</v>
      </c>
      <c r="AL4" s="119"/>
      <c r="AM4" s="118" t="s">
        <v>79</v>
      </c>
      <c r="AN4" s="119"/>
      <c r="AO4" s="118" t="s">
        <v>80</v>
      </c>
      <c r="AP4" s="119"/>
      <c r="AQ4" s="118" t="s">
        <v>81</v>
      </c>
      <c r="AR4" s="119"/>
      <c r="AS4" s="118" t="s">
        <v>82</v>
      </c>
      <c r="AT4" s="119"/>
      <c r="AU4" s="118" t="s">
        <v>83</v>
      </c>
      <c r="AV4" s="119"/>
      <c r="AW4" s="118" t="s">
        <v>84</v>
      </c>
      <c r="AX4" s="119"/>
      <c r="AY4" s="118" t="s">
        <v>85</v>
      </c>
      <c r="AZ4" s="119"/>
      <c r="BA4" s="118" t="s">
        <v>86</v>
      </c>
      <c r="BB4" s="119"/>
      <c r="BC4" s="118" t="s">
        <v>87</v>
      </c>
      <c r="BD4" s="119"/>
      <c r="BE4" s="118" t="s">
        <v>88</v>
      </c>
      <c r="BF4" s="119"/>
      <c r="BG4" s="118" t="s">
        <v>89</v>
      </c>
      <c r="BH4" s="119"/>
      <c r="BI4" s="125" t="s">
        <v>90</v>
      </c>
      <c r="BJ4" s="125"/>
      <c r="BK4" s="125" t="s">
        <v>91</v>
      </c>
      <c r="BL4" s="125"/>
      <c r="BM4" s="125" t="s">
        <v>92</v>
      </c>
      <c r="BN4" s="125"/>
      <c r="BO4" s="125" t="s">
        <v>109</v>
      </c>
      <c r="BP4" s="125"/>
      <c r="BQ4" s="125" t="s">
        <v>74</v>
      </c>
      <c r="BR4" s="125"/>
      <c r="BS4" s="125" t="s">
        <v>94</v>
      </c>
      <c r="BT4" s="125"/>
      <c r="BU4" s="125" t="s">
        <v>95</v>
      </c>
      <c r="BV4" s="125"/>
      <c r="BW4" s="125" t="s">
        <v>96</v>
      </c>
      <c r="BX4" s="125"/>
      <c r="BY4" s="125" t="s">
        <v>110</v>
      </c>
      <c r="BZ4" s="125"/>
      <c r="CA4" s="125" t="s">
        <v>97</v>
      </c>
      <c r="CB4" s="125"/>
      <c r="CC4" s="122"/>
      <c r="CD4" s="123"/>
      <c r="CE4" s="124"/>
      <c r="CF4" s="124"/>
    </row>
    <row r="5" spans="1:84" s="6" customFormat="1" ht="51" customHeight="1">
      <c r="A5" s="110"/>
      <c r="B5" s="113"/>
      <c r="C5" s="19" t="s">
        <v>98</v>
      </c>
      <c r="D5" s="19" t="s">
        <v>99</v>
      </c>
      <c r="E5" s="19" t="s">
        <v>98</v>
      </c>
      <c r="F5" s="19" t="s">
        <v>99</v>
      </c>
      <c r="G5" s="17" t="s">
        <v>98</v>
      </c>
      <c r="H5" s="17" t="s">
        <v>99</v>
      </c>
      <c r="I5" s="16" t="s">
        <v>98</v>
      </c>
      <c r="J5" s="19" t="s">
        <v>99</v>
      </c>
      <c r="K5" s="16" t="s">
        <v>98</v>
      </c>
      <c r="L5" s="19" t="s">
        <v>99</v>
      </c>
      <c r="M5" s="19" t="s">
        <v>98</v>
      </c>
      <c r="N5" s="19" t="s">
        <v>99</v>
      </c>
      <c r="O5" s="19" t="s">
        <v>98</v>
      </c>
      <c r="P5" s="19" t="s">
        <v>99</v>
      </c>
      <c r="Q5" s="19" t="s">
        <v>98</v>
      </c>
      <c r="R5" s="19" t="s">
        <v>99</v>
      </c>
      <c r="S5" s="19" t="s">
        <v>98</v>
      </c>
      <c r="T5" s="19" t="s">
        <v>99</v>
      </c>
      <c r="U5" s="19" t="s">
        <v>98</v>
      </c>
      <c r="V5" s="19" t="s">
        <v>99</v>
      </c>
      <c r="W5" s="19" t="s">
        <v>98</v>
      </c>
      <c r="X5" s="19" t="s">
        <v>99</v>
      </c>
      <c r="Y5" s="19" t="s">
        <v>98</v>
      </c>
      <c r="Z5" s="19" t="s">
        <v>99</v>
      </c>
      <c r="AA5" s="19" t="s">
        <v>98</v>
      </c>
      <c r="AB5" s="19" t="s">
        <v>99</v>
      </c>
      <c r="AC5" s="19" t="s">
        <v>98</v>
      </c>
      <c r="AD5" s="19" t="s">
        <v>99</v>
      </c>
      <c r="AE5" s="19" t="s">
        <v>98</v>
      </c>
      <c r="AF5" s="19" t="s">
        <v>99</v>
      </c>
      <c r="AG5" s="19" t="s">
        <v>98</v>
      </c>
      <c r="AH5" s="19" t="s">
        <v>99</v>
      </c>
      <c r="AI5" s="19" t="s">
        <v>98</v>
      </c>
      <c r="AJ5" s="19" t="s">
        <v>99</v>
      </c>
      <c r="AK5" s="19" t="s">
        <v>98</v>
      </c>
      <c r="AL5" s="19" t="s">
        <v>99</v>
      </c>
      <c r="AM5" s="19" t="s">
        <v>98</v>
      </c>
      <c r="AN5" s="19" t="s">
        <v>99</v>
      </c>
      <c r="AO5" s="19" t="s">
        <v>98</v>
      </c>
      <c r="AP5" s="19" t="s">
        <v>99</v>
      </c>
      <c r="AQ5" s="19" t="s">
        <v>98</v>
      </c>
      <c r="AR5" s="19" t="s">
        <v>99</v>
      </c>
      <c r="AS5" s="19" t="s">
        <v>98</v>
      </c>
      <c r="AT5" s="19" t="s">
        <v>99</v>
      </c>
      <c r="AU5" s="19" t="s">
        <v>98</v>
      </c>
      <c r="AV5" s="19" t="s">
        <v>99</v>
      </c>
      <c r="AW5" s="19" t="s">
        <v>98</v>
      </c>
      <c r="AX5" s="19" t="s">
        <v>99</v>
      </c>
      <c r="AY5" s="19" t="s">
        <v>98</v>
      </c>
      <c r="AZ5" s="19" t="s">
        <v>99</v>
      </c>
      <c r="BA5" s="22" t="s">
        <v>98</v>
      </c>
      <c r="BB5" s="22" t="s">
        <v>99</v>
      </c>
      <c r="BC5" s="19" t="s">
        <v>98</v>
      </c>
      <c r="BD5" s="19" t="s">
        <v>99</v>
      </c>
      <c r="BE5" s="19" t="s">
        <v>98</v>
      </c>
      <c r="BF5" s="19" t="s">
        <v>99</v>
      </c>
      <c r="BG5" s="19" t="s">
        <v>98</v>
      </c>
      <c r="BH5" s="19" t="s">
        <v>99</v>
      </c>
      <c r="BI5" s="19" t="s">
        <v>98</v>
      </c>
      <c r="BJ5" s="19" t="s">
        <v>99</v>
      </c>
      <c r="BK5" s="19" t="s">
        <v>98</v>
      </c>
      <c r="BL5" s="19" t="s">
        <v>99</v>
      </c>
      <c r="BM5" s="19" t="s">
        <v>98</v>
      </c>
      <c r="BN5" s="19" t="s">
        <v>99</v>
      </c>
      <c r="BO5" s="22" t="s">
        <v>98</v>
      </c>
      <c r="BP5" s="22" t="s">
        <v>99</v>
      </c>
      <c r="BQ5" s="19" t="s">
        <v>98</v>
      </c>
      <c r="BR5" s="19" t="s">
        <v>99</v>
      </c>
      <c r="BS5" s="19" t="s">
        <v>98</v>
      </c>
      <c r="BT5" s="19" t="s">
        <v>99</v>
      </c>
      <c r="BU5" s="19" t="s">
        <v>98</v>
      </c>
      <c r="BV5" s="19" t="s">
        <v>99</v>
      </c>
      <c r="BW5" s="19" t="s">
        <v>98</v>
      </c>
      <c r="BX5" s="19" t="s">
        <v>99</v>
      </c>
      <c r="BY5" s="19" t="s">
        <v>98</v>
      </c>
      <c r="BZ5" s="19" t="s">
        <v>99</v>
      </c>
      <c r="CA5" s="19" t="s">
        <v>98</v>
      </c>
      <c r="CB5" s="19" t="s">
        <v>99</v>
      </c>
      <c r="CC5" s="19" t="s">
        <v>98</v>
      </c>
      <c r="CD5" s="19" t="s">
        <v>99</v>
      </c>
      <c r="CE5" s="19" t="s">
        <v>98</v>
      </c>
      <c r="CF5" s="19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13" customFormat="1">
      <c r="A7" s="15">
        <v>1</v>
      </c>
      <c r="B7" s="27">
        <v>45687</v>
      </c>
      <c r="C7" s="32">
        <v>3679.13</v>
      </c>
      <c r="D7" s="32">
        <v>2236.81</v>
      </c>
      <c r="E7" s="32">
        <v>8737.82</v>
      </c>
      <c r="F7" s="28">
        <v>0</v>
      </c>
      <c r="G7" s="33">
        <v>140609.79</v>
      </c>
      <c r="H7" s="28">
        <v>0</v>
      </c>
      <c r="I7" s="28">
        <v>0</v>
      </c>
      <c r="J7" s="28">
        <v>0</v>
      </c>
      <c r="K7" s="34">
        <v>113000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35">
        <v>23755.71</v>
      </c>
      <c r="V7" s="28">
        <v>0</v>
      </c>
      <c r="W7" s="36">
        <v>242271.02</v>
      </c>
      <c r="X7" s="36">
        <v>2236.81</v>
      </c>
      <c r="Y7" s="36">
        <v>3871.84</v>
      </c>
      <c r="Z7" s="36">
        <v>1349.73</v>
      </c>
      <c r="AA7" s="36">
        <v>44833.65</v>
      </c>
      <c r="AB7" s="36">
        <v>5218.95</v>
      </c>
      <c r="AC7" s="28">
        <v>0</v>
      </c>
      <c r="AD7" s="28">
        <v>0</v>
      </c>
      <c r="AE7" s="28">
        <v>0</v>
      </c>
      <c r="AF7" s="28">
        <v>0</v>
      </c>
      <c r="AG7" s="37">
        <v>7.33</v>
      </c>
      <c r="AH7" s="28">
        <v>0</v>
      </c>
      <c r="AI7" s="28">
        <v>0</v>
      </c>
      <c r="AJ7" s="28">
        <v>0</v>
      </c>
      <c r="AK7" s="28">
        <v>0</v>
      </c>
      <c r="AL7" s="28">
        <v>0</v>
      </c>
      <c r="AM7" s="28">
        <v>0</v>
      </c>
      <c r="AN7" s="28">
        <v>0</v>
      </c>
      <c r="AO7" s="28">
        <v>0</v>
      </c>
      <c r="AP7" s="28">
        <v>0</v>
      </c>
      <c r="AQ7" s="28">
        <v>0</v>
      </c>
      <c r="AR7" s="28">
        <v>0</v>
      </c>
      <c r="AS7" s="28">
        <v>0</v>
      </c>
      <c r="AT7" s="28">
        <v>0</v>
      </c>
      <c r="AU7" s="38">
        <v>6.45</v>
      </c>
      <c r="AV7" s="38">
        <v>0</v>
      </c>
      <c r="AW7" s="28">
        <v>0</v>
      </c>
      <c r="AX7" s="28">
        <v>0</v>
      </c>
      <c r="AY7" s="39">
        <v>1395.03</v>
      </c>
      <c r="AZ7" s="39">
        <v>683.65</v>
      </c>
      <c r="BA7" s="28">
        <v>0</v>
      </c>
      <c r="BB7" s="28">
        <v>0</v>
      </c>
      <c r="BC7" s="28">
        <v>0</v>
      </c>
      <c r="BD7" s="28">
        <v>0</v>
      </c>
      <c r="BE7" s="28">
        <v>0</v>
      </c>
      <c r="BF7" s="28">
        <v>0</v>
      </c>
      <c r="BG7" s="40">
        <v>50114.3</v>
      </c>
      <c r="BH7" s="40">
        <v>7252.33</v>
      </c>
      <c r="BI7" s="40">
        <v>49.67</v>
      </c>
      <c r="BJ7" s="40">
        <v>49.67</v>
      </c>
      <c r="BK7" s="28">
        <v>0</v>
      </c>
      <c r="BL7" s="28">
        <v>0</v>
      </c>
      <c r="BM7" s="28">
        <v>0</v>
      </c>
      <c r="BN7" s="28">
        <v>0</v>
      </c>
      <c r="BO7" s="28">
        <v>0</v>
      </c>
      <c r="BP7" s="28">
        <v>0</v>
      </c>
      <c r="BQ7" s="41">
        <v>29749.83</v>
      </c>
      <c r="BR7" s="41">
        <v>29640.82</v>
      </c>
      <c r="BS7" s="41">
        <v>5326.58</v>
      </c>
      <c r="BT7" s="28">
        <v>0</v>
      </c>
      <c r="BU7" s="28">
        <v>0</v>
      </c>
      <c r="BV7" s="28">
        <v>0</v>
      </c>
      <c r="BW7" s="28">
        <v>0</v>
      </c>
      <c r="BX7" s="28">
        <v>0</v>
      </c>
      <c r="BY7" s="42">
        <v>26.15</v>
      </c>
      <c r="BZ7" s="42">
        <v>0</v>
      </c>
      <c r="CA7" s="42">
        <v>35152.230000000003</v>
      </c>
      <c r="CB7" s="42">
        <v>29690.49</v>
      </c>
      <c r="CC7" s="42">
        <v>14962.07</v>
      </c>
      <c r="CD7" s="42">
        <v>1813.08</v>
      </c>
      <c r="CE7" s="30">
        <v>1619.2348999999999</v>
      </c>
      <c r="CF7" s="30">
        <v>123.3704</v>
      </c>
    </row>
    <row r="8" spans="1:84" s="13" customFormat="1">
      <c r="A8" s="15">
        <f>A7+1</f>
        <v>2</v>
      </c>
      <c r="B8" s="27">
        <v>45688</v>
      </c>
      <c r="C8" s="32">
        <v>4522.3</v>
      </c>
      <c r="D8" s="32">
        <v>2188.39</v>
      </c>
      <c r="E8" s="32">
        <v>2438.04</v>
      </c>
      <c r="F8" s="28">
        <v>0</v>
      </c>
      <c r="G8" s="33">
        <v>140663.03</v>
      </c>
      <c r="H8" s="28">
        <v>0</v>
      </c>
      <c r="I8" s="28">
        <v>0</v>
      </c>
      <c r="J8" s="28">
        <v>0</v>
      </c>
      <c r="K8" s="34">
        <v>113000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35">
        <v>23755.71</v>
      </c>
      <c r="V8" s="28">
        <v>0</v>
      </c>
      <c r="W8" s="36">
        <v>236867.66</v>
      </c>
      <c r="X8" s="36">
        <v>2188.39</v>
      </c>
      <c r="Y8" s="36">
        <v>3828.98</v>
      </c>
      <c r="Z8" s="36">
        <v>1344.19</v>
      </c>
      <c r="AA8" s="36">
        <v>42671.32</v>
      </c>
      <c r="AB8" s="36">
        <v>5200.9799999999996</v>
      </c>
      <c r="AC8" s="28">
        <v>0</v>
      </c>
      <c r="AD8" s="28">
        <v>0</v>
      </c>
      <c r="AE8" s="28">
        <v>0</v>
      </c>
      <c r="AF8" s="28">
        <v>0</v>
      </c>
      <c r="AG8" s="37">
        <v>7.33</v>
      </c>
      <c r="AH8" s="28">
        <v>0</v>
      </c>
      <c r="AI8" s="28">
        <v>0</v>
      </c>
      <c r="AJ8" s="28">
        <v>0</v>
      </c>
      <c r="AK8" s="28">
        <v>0</v>
      </c>
      <c r="AL8" s="28">
        <v>0</v>
      </c>
      <c r="AM8" s="28">
        <v>0</v>
      </c>
      <c r="AN8" s="28">
        <v>0</v>
      </c>
      <c r="AO8" s="28">
        <v>0</v>
      </c>
      <c r="AP8" s="28">
        <v>0</v>
      </c>
      <c r="AQ8" s="28">
        <v>0</v>
      </c>
      <c r="AR8" s="28">
        <v>0</v>
      </c>
      <c r="AS8" s="28">
        <v>0</v>
      </c>
      <c r="AT8" s="28">
        <v>0</v>
      </c>
      <c r="AU8" s="38">
        <v>14.09</v>
      </c>
      <c r="AV8" s="38">
        <v>0</v>
      </c>
      <c r="AW8" s="28">
        <v>0</v>
      </c>
      <c r="AX8" s="28">
        <v>0</v>
      </c>
      <c r="AY8" s="39">
        <v>1422.94</v>
      </c>
      <c r="AZ8" s="39">
        <v>694.36</v>
      </c>
      <c r="BA8" s="28">
        <v>0</v>
      </c>
      <c r="BB8" s="28">
        <v>0</v>
      </c>
      <c r="BC8" s="28">
        <v>0</v>
      </c>
      <c r="BD8" s="28">
        <v>0</v>
      </c>
      <c r="BE8" s="28">
        <v>0</v>
      </c>
      <c r="BF8" s="28">
        <v>0</v>
      </c>
      <c r="BG8" s="40">
        <v>47944.65</v>
      </c>
      <c r="BH8" s="40">
        <v>7239.52</v>
      </c>
      <c r="BI8" s="40">
        <v>49.98</v>
      </c>
      <c r="BJ8" s="40">
        <v>49.98</v>
      </c>
      <c r="BK8" s="28">
        <v>0</v>
      </c>
      <c r="BL8" s="28">
        <v>0</v>
      </c>
      <c r="BM8" s="28">
        <v>0</v>
      </c>
      <c r="BN8" s="28">
        <v>0</v>
      </c>
      <c r="BO8" s="28">
        <v>0</v>
      </c>
      <c r="BP8" s="28">
        <v>0</v>
      </c>
      <c r="BQ8" s="41">
        <v>29600.84</v>
      </c>
      <c r="BR8" s="41">
        <v>29546.560000000001</v>
      </c>
      <c r="BS8" s="41">
        <v>5359.28</v>
      </c>
      <c r="BT8" s="28">
        <v>0</v>
      </c>
      <c r="BU8" s="28">
        <v>0</v>
      </c>
      <c r="BV8" s="28">
        <v>0</v>
      </c>
      <c r="BW8" s="28">
        <v>0</v>
      </c>
      <c r="BX8" s="28">
        <v>0</v>
      </c>
      <c r="BY8" s="42">
        <v>102.15</v>
      </c>
      <c r="BZ8" s="42">
        <v>0</v>
      </c>
      <c r="CA8" s="42">
        <v>35112.26</v>
      </c>
      <c r="CB8" s="42">
        <v>29596.54</v>
      </c>
      <c r="CC8" s="42">
        <v>12832.39</v>
      </c>
      <c r="CD8" s="42">
        <v>1809.88</v>
      </c>
      <c r="CE8" s="30">
        <v>1845.8576</v>
      </c>
      <c r="CF8" s="30">
        <v>120.91330000000001</v>
      </c>
    </row>
    <row r="9" spans="1:84" s="13" customFormat="1">
      <c r="A9" s="15">
        <f t="shared" ref="A9:A29" si="0">A8+1</f>
        <v>3</v>
      </c>
      <c r="B9" s="31">
        <v>45689</v>
      </c>
      <c r="C9" s="32">
        <v>6067.07</v>
      </c>
      <c r="D9" s="32">
        <v>4338.6499999999996</v>
      </c>
      <c r="E9" s="32">
        <v>9563.0300000000007</v>
      </c>
      <c r="F9" s="28">
        <v>0</v>
      </c>
      <c r="G9" s="33">
        <v>140974.42000000001</v>
      </c>
      <c r="H9" s="28">
        <v>0</v>
      </c>
      <c r="I9" s="28">
        <v>0</v>
      </c>
      <c r="J9" s="28">
        <v>0</v>
      </c>
      <c r="K9" s="34">
        <v>97000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35">
        <v>23755.71</v>
      </c>
      <c r="V9" s="28">
        <v>0</v>
      </c>
      <c r="W9" s="36">
        <v>229848.82</v>
      </c>
      <c r="X9" s="36">
        <v>4338.6499999999996</v>
      </c>
      <c r="Y9" s="36">
        <v>4175.42</v>
      </c>
      <c r="Z9" s="36">
        <v>1338.83</v>
      </c>
      <c r="AA9" s="36">
        <v>39303.519999999997</v>
      </c>
      <c r="AB9" s="36">
        <v>5184.7</v>
      </c>
      <c r="AC9" s="28">
        <v>0</v>
      </c>
      <c r="AD9" s="28">
        <v>0</v>
      </c>
      <c r="AE9" s="28">
        <v>0</v>
      </c>
      <c r="AF9" s="28">
        <v>0</v>
      </c>
      <c r="AG9" s="37">
        <v>7.31</v>
      </c>
      <c r="AH9" s="28">
        <v>0</v>
      </c>
      <c r="AI9" s="28">
        <v>0</v>
      </c>
      <c r="AJ9" s="28">
        <v>0</v>
      </c>
      <c r="AK9" s="28">
        <v>0</v>
      </c>
      <c r="AL9" s="28">
        <v>0</v>
      </c>
      <c r="AM9" s="28">
        <v>0</v>
      </c>
      <c r="AN9" s="28">
        <v>0</v>
      </c>
      <c r="AO9" s="28">
        <v>0</v>
      </c>
      <c r="AP9" s="28">
        <v>0</v>
      </c>
      <c r="AQ9" s="28">
        <v>0</v>
      </c>
      <c r="AR9" s="28">
        <v>0</v>
      </c>
      <c r="AS9" s="28">
        <v>0</v>
      </c>
      <c r="AT9" s="28">
        <v>0</v>
      </c>
      <c r="AU9" s="38">
        <v>5.29</v>
      </c>
      <c r="AV9" s="38">
        <v>0</v>
      </c>
      <c r="AW9" s="28">
        <v>0</v>
      </c>
      <c r="AX9" s="28">
        <v>0</v>
      </c>
      <c r="AY9" s="39">
        <v>1418.45</v>
      </c>
      <c r="AZ9" s="39">
        <v>681.84</v>
      </c>
      <c r="BA9" s="28">
        <v>0</v>
      </c>
      <c r="BB9" s="28">
        <v>0</v>
      </c>
      <c r="BC9" s="28">
        <v>0</v>
      </c>
      <c r="BD9" s="28">
        <v>0</v>
      </c>
      <c r="BE9" s="28">
        <v>0</v>
      </c>
      <c r="BF9" s="28">
        <v>0</v>
      </c>
      <c r="BG9" s="40">
        <v>44909.98</v>
      </c>
      <c r="BH9" s="40">
        <v>7205.37</v>
      </c>
      <c r="BI9" s="40">
        <v>50.27</v>
      </c>
      <c r="BJ9" s="40">
        <v>50.27</v>
      </c>
      <c r="BK9" s="28">
        <v>0</v>
      </c>
      <c r="BL9" s="28">
        <v>0</v>
      </c>
      <c r="BM9" s="28">
        <v>0</v>
      </c>
      <c r="BN9" s="28">
        <v>0</v>
      </c>
      <c r="BO9" s="28">
        <v>0</v>
      </c>
      <c r="BP9" s="28">
        <v>0</v>
      </c>
      <c r="BQ9" s="41">
        <v>27334.97</v>
      </c>
      <c r="BR9" s="41">
        <v>27280.400000000001</v>
      </c>
      <c r="BS9" s="41">
        <v>5385.53</v>
      </c>
      <c r="BT9" s="28">
        <v>0</v>
      </c>
      <c r="BU9" s="28">
        <v>0</v>
      </c>
      <c r="BV9" s="28">
        <v>0</v>
      </c>
      <c r="BW9" s="28">
        <v>0</v>
      </c>
      <c r="BX9" s="28">
        <v>0</v>
      </c>
      <c r="BY9" s="42">
        <v>99.97</v>
      </c>
      <c r="BZ9" s="42">
        <v>0</v>
      </c>
      <c r="CA9" s="42">
        <v>32870.74</v>
      </c>
      <c r="CB9" s="42">
        <v>27330.67</v>
      </c>
      <c r="CC9" s="42">
        <v>12039.24</v>
      </c>
      <c r="CD9" s="42">
        <v>1801.34</v>
      </c>
      <c r="CE9" s="30">
        <v>1909.1639</v>
      </c>
      <c r="CF9" s="30">
        <v>240.85659999999999</v>
      </c>
    </row>
    <row r="10" spans="1:84" s="13" customFormat="1">
      <c r="A10" s="15">
        <f t="shared" si="0"/>
        <v>4</v>
      </c>
      <c r="B10" s="25">
        <v>45692</v>
      </c>
      <c r="C10" s="32">
        <v>5209.92</v>
      </c>
      <c r="D10" s="32">
        <v>4311.04</v>
      </c>
      <c r="E10" s="32">
        <v>8261.52</v>
      </c>
      <c r="F10" s="28">
        <v>0</v>
      </c>
      <c r="G10" s="33">
        <v>141136.99</v>
      </c>
      <c r="H10" s="28">
        <v>0</v>
      </c>
      <c r="I10" s="28">
        <v>0</v>
      </c>
      <c r="J10" s="28">
        <v>0</v>
      </c>
      <c r="K10" s="34">
        <v>85000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35">
        <v>23755.71</v>
      </c>
      <c r="V10" s="28">
        <v>0</v>
      </c>
      <c r="W10" s="36">
        <v>215852.72</v>
      </c>
      <c r="X10" s="36">
        <v>4311.04</v>
      </c>
      <c r="Y10" s="36">
        <v>4121.3</v>
      </c>
      <c r="Z10" s="36">
        <v>1357.45</v>
      </c>
      <c r="AA10" s="36">
        <v>33890.019999999997</v>
      </c>
      <c r="AB10" s="36">
        <v>5164.34</v>
      </c>
      <c r="AC10" s="28">
        <v>0</v>
      </c>
      <c r="AD10" s="28">
        <v>0</v>
      </c>
      <c r="AE10" s="28">
        <v>0</v>
      </c>
      <c r="AF10" s="28">
        <v>0</v>
      </c>
      <c r="AG10" s="37">
        <v>7.31</v>
      </c>
      <c r="AH10" s="28">
        <v>0</v>
      </c>
      <c r="AI10" s="28">
        <v>0</v>
      </c>
      <c r="AJ10" s="28">
        <v>0</v>
      </c>
      <c r="AK10" s="28">
        <v>0</v>
      </c>
      <c r="AL10" s="28">
        <v>0</v>
      </c>
      <c r="AM10" s="28">
        <v>0</v>
      </c>
      <c r="AN10" s="28">
        <v>0</v>
      </c>
      <c r="AO10" s="28">
        <v>0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  <c r="AU10" s="38">
        <v>37.869999999999997</v>
      </c>
      <c r="AV10" s="38">
        <v>0</v>
      </c>
      <c r="AW10" s="28">
        <v>0</v>
      </c>
      <c r="AX10" s="28">
        <v>0</v>
      </c>
      <c r="AY10" s="39">
        <v>1413.91</v>
      </c>
      <c r="AZ10" s="39">
        <v>678.08</v>
      </c>
      <c r="BA10" s="28">
        <v>0</v>
      </c>
      <c r="BB10" s="28">
        <v>0</v>
      </c>
      <c r="BC10" s="28">
        <v>0</v>
      </c>
      <c r="BD10" s="28">
        <v>0</v>
      </c>
      <c r="BE10" s="28">
        <v>0</v>
      </c>
      <c r="BF10" s="28">
        <v>0</v>
      </c>
      <c r="BG10" s="40">
        <v>39470.400000000001</v>
      </c>
      <c r="BH10" s="40">
        <v>7199.88</v>
      </c>
      <c r="BI10" s="40">
        <v>51.39</v>
      </c>
      <c r="BJ10" s="40">
        <v>51.39</v>
      </c>
      <c r="BK10" s="28">
        <v>0</v>
      </c>
      <c r="BL10" s="28">
        <v>0</v>
      </c>
      <c r="BM10" s="28">
        <v>0</v>
      </c>
      <c r="BN10" s="28">
        <v>0</v>
      </c>
      <c r="BO10" s="28">
        <v>0</v>
      </c>
      <c r="BP10" s="28">
        <v>0</v>
      </c>
      <c r="BQ10" s="41">
        <v>27286.83</v>
      </c>
      <c r="BR10" s="41">
        <v>27199.16</v>
      </c>
      <c r="BS10" s="41">
        <v>5479.3</v>
      </c>
      <c r="BT10" s="28">
        <v>0</v>
      </c>
      <c r="BU10" s="28">
        <v>0</v>
      </c>
      <c r="BV10" s="28">
        <v>0</v>
      </c>
      <c r="BW10" s="28">
        <v>0</v>
      </c>
      <c r="BX10" s="28">
        <v>0</v>
      </c>
      <c r="BY10" s="42">
        <v>259.74</v>
      </c>
      <c r="BZ10" s="42">
        <v>0</v>
      </c>
      <c r="CA10" s="42">
        <v>33077.269999999997</v>
      </c>
      <c r="CB10" s="42">
        <v>27250.560000000001</v>
      </c>
      <c r="CC10" s="42">
        <v>9867.6</v>
      </c>
      <c r="CD10" s="42">
        <v>1799.97</v>
      </c>
      <c r="CE10" s="30">
        <v>2187.4897999999998</v>
      </c>
      <c r="CF10" s="30">
        <v>239.50649999999999</v>
      </c>
    </row>
    <row r="11" spans="1:84" s="13" customFormat="1">
      <c r="A11" s="15">
        <f t="shared" si="0"/>
        <v>5</v>
      </c>
      <c r="B11" s="25">
        <v>45693</v>
      </c>
      <c r="C11" s="32">
        <v>5912.38</v>
      </c>
      <c r="D11" s="32">
        <v>4275.41</v>
      </c>
      <c r="E11" s="32">
        <v>9105.2900000000009</v>
      </c>
      <c r="F11" s="28">
        <v>0</v>
      </c>
      <c r="G11" s="33">
        <v>141127.23000000001</v>
      </c>
      <c r="H11" s="28">
        <v>0</v>
      </c>
      <c r="I11" s="28">
        <v>0</v>
      </c>
      <c r="J11" s="28">
        <v>0</v>
      </c>
      <c r="K11" s="34">
        <v>91000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35">
        <v>23755.71</v>
      </c>
      <c r="V11" s="28">
        <v>0</v>
      </c>
      <c r="W11" s="36">
        <v>223389.19</v>
      </c>
      <c r="X11" s="36">
        <v>4275.41</v>
      </c>
      <c r="Y11" s="36">
        <v>4120.8900000000003</v>
      </c>
      <c r="Z11" s="36">
        <v>1357.58</v>
      </c>
      <c r="AA11" s="36">
        <v>37001.14</v>
      </c>
      <c r="AB11" s="36">
        <v>5121.92</v>
      </c>
      <c r="AC11" s="28">
        <v>0</v>
      </c>
      <c r="AD11" s="28">
        <v>0</v>
      </c>
      <c r="AE11" s="28">
        <v>0</v>
      </c>
      <c r="AF11" s="28">
        <v>0</v>
      </c>
      <c r="AG11" s="37">
        <v>7.31</v>
      </c>
      <c r="AH11" s="28">
        <v>0</v>
      </c>
      <c r="AI11" s="28">
        <v>0</v>
      </c>
      <c r="AJ11" s="28">
        <v>0</v>
      </c>
      <c r="AK11" s="28">
        <v>0</v>
      </c>
      <c r="AL11" s="28">
        <v>0</v>
      </c>
      <c r="AM11" s="28">
        <v>0</v>
      </c>
      <c r="AN11" s="28">
        <v>0</v>
      </c>
      <c r="AO11" s="28">
        <v>0</v>
      </c>
      <c r="AP11" s="28">
        <v>0</v>
      </c>
      <c r="AQ11" s="28">
        <v>0</v>
      </c>
      <c r="AR11" s="28">
        <v>0</v>
      </c>
      <c r="AS11" s="28">
        <v>0</v>
      </c>
      <c r="AT11" s="28">
        <v>0</v>
      </c>
      <c r="AU11" s="38">
        <v>25.27</v>
      </c>
      <c r="AV11" s="38">
        <v>0</v>
      </c>
      <c r="AW11" s="28">
        <v>0</v>
      </c>
      <c r="AX11" s="28">
        <v>0</v>
      </c>
      <c r="AY11" s="39">
        <v>1412.97</v>
      </c>
      <c r="AZ11" s="39">
        <v>672.95</v>
      </c>
      <c r="BA11" s="28">
        <v>0</v>
      </c>
      <c r="BB11" s="28">
        <v>0</v>
      </c>
      <c r="BC11" s="28">
        <v>0</v>
      </c>
      <c r="BD11" s="28">
        <v>0</v>
      </c>
      <c r="BE11" s="28">
        <v>0</v>
      </c>
      <c r="BF11" s="28">
        <v>0</v>
      </c>
      <c r="BG11" s="40">
        <v>42567.57</v>
      </c>
      <c r="BH11" s="40">
        <v>7152.46</v>
      </c>
      <c r="BI11" s="40">
        <v>51.89</v>
      </c>
      <c r="BJ11" s="40">
        <v>51.89</v>
      </c>
      <c r="BK11" s="28">
        <v>0</v>
      </c>
      <c r="BL11" s="28">
        <v>0</v>
      </c>
      <c r="BM11" s="28">
        <v>0</v>
      </c>
      <c r="BN11" s="28">
        <v>0</v>
      </c>
      <c r="BO11" s="28">
        <v>0</v>
      </c>
      <c r="BP11" s="28">
        <v>0</v>
      </c>
      <c r="BQ11" s="41">
        <v>27149.15</v>
      </c>
      <c r="BR11" s="41">
        <v>27092.33</v>
      </c>
      <c r="BS11" s="41">
        <v>5514.29</v>
      </c>
      <c r="BT11" s="28">
        <v>0</v>
      </c>
      <c r="BU11" s="28">
        <v>0</v>
      </c>
      <c r="BV11" s="28">
        <v>0</v>
      </c>
      <c r="BW11" s="28">
        <v>0</v>
      </c>
      <c r="BX11" s="28">
        <v>0</v>
      </c>
      <c r="BY11" s="42">
        <v>326.81</v>
      </c>
      <c r="BZ11" s="42">
        <v>0</v>
      </c>
      <c r="CA11" s="42">
        <v>33042.120000000003</v>
      </c>
      <c r="CB11" s="42">
        <v>27144.21</v>
      </c>
      <c r="CC11" s="42">
        <v>10641.89</v>
      </c>
      <c r="CD11" s="42">
        <v>1788.11</v>
      </c>
      <c r="CE11" s="30">
        <v>2099.1491000000001</v>
      </c>
      <c r="CF11" s="30">
        <v>239.10149999999999</v>
      </c>
    </row>
    <row r="12" spans="1:84" s="13" customFormat="1">
      <c r="A12" s="15">
        <f t="shared" si="0"/>
        <v>6</v>
      </c>
      <c r="B12" s="25">
        <v>45694</v>
      </c>
      <c r="C12" s="32">
        <v>5909.93</v>
      </c>
      <c r="D12" s="32">
        <v>4258.03</v>
      </c>
      <c r="E12" s="32">
        <v>9543.42</v>
      </c>
      <c r="F12" s="28">
        <v>0</v>
      </c>
      <c r="G12" s="33">
        <v>141181.34</v>
      </c>
      <c r="H12" s="28">
        <v>0</v>
      </c>
      <c r="I12" s="28">
        <v>0</v>
      </c>
      <c r="J12" s="28">
        <v>0</v>
      </c>
      <c r="K12" s="34">
        <v>93000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35">
        <v>23755.71</v>
      </c>
      <c r="V12" s="28">
        <v>0</v>
      </c>
      <c r="W12" s="36">
        <v>225878.97</v>
      </c>
      <c r="X12" s="36">
        <v>4258.03</v>
      </c>
      <c r="Y12" s="36">
        <v>4077.47</v>
      </c>
      <c r="Z12" s="36">
        <v>1370.48</v>
      </c>
      <c r="AA12" s="36">
        <v>38053.760000000002</v>
      </c>
      <c r="AB12" s="36">
        <v>5145.33</v>
      </c>
      <c r="AC12" s="28">
        <v>0</v>
      </c>
      <c r="AD12" s="28">
        <v>0</v>
      </c>
      <c r="AE12" s="28">
        <v>0</v>
      </c>
      <c r="AF12" s="28">
        <v>0</v>
      </c>
      <c r="AG12" s="37">
        <v>7.31</v>
      </c>
      <c r="AH12" s="28">
        <v>0</v>
      </c>
      <c r="AI12" s="28">
        <v>0</v>
      </c>
      <c r="AJ12" s="28">
        <v>0</v>
      </c>
      <c r="AK12" s="28">
        <v>0</v>
      </c>
      <c r="AL12" s="28">
        <v>0</v>
      </c>
      <c r="AM12" s="28">
        <v>0</v>
      </c>
      <c r="AN12" s="28">
        <v>0</v>
      </c>
      <c r="AO12" s="28">
        <v>0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38">
        <v>53.37</v>
      </c>
      <c r="AV12" s="38">
        <v>0</v>
      </c>
      <c r="AW12" s="28">
        <v>0</v>
      </c>
      <c r="AX12" s="28">
        <v>0</v>
      </c>
      <c r="AY12" s="39">
        <v>1401.48</v>
      </c>
      <c r="AZ12" s="39">
        <v>671.76</v>
      </c>
      <c r="BA12" s="28">
        <v>0</v>
      </c>
      <c r="BB12" s="28">
        <v>0</v>
      </c>
      <c r="BC12" s="28">
        <v>0</v>
      </c>
      <c r="BD12" s="28">
        <v>0</v>
      </c>
      <c r="BE12" s="28">
        <v>0</v>
      </c>
      <c r="BF12" s="28">
        <v>0</v>
      </c>
      <c r="BG12" s="40">
        <v>43593.38</v>
      </c>
      <c r="BH12" s="40">
        <v>7187.57</v>
      </c>
      <c r="BI12" s="40">
        <v>52.26</v>
      </c>
      <c r="BJ12" s="40">
        <v>52.26</v>
      </c>
      <c r="BK12" s="28">
        <v>0</v>
      </c>
      <c r="BL12" s="28">
        <v>0</v>
      </c>
      <c r="BM12" s="28">
        <v>0</v>
      </c>
      <c r="BN12" s="28">
        <v>0</v>
      </c>
      <c r="BO12" s="28">
        <v>0</v>
      </c>
      <c r="BP12" s="28">
        <v>0</v>
      </c>
      <c r="BQ12" s="41">
        <v>27185.25</v>
      </c>
      <c r="BR12" s="41">
        <v>27126.44</v>
      </c>
      <c r="BS12" s="41">
        <v>5548.31</v>
      </c>
      <c r="BT12" s="28">
        <v>0</v>
      </c>
      <c r="BU12" s="28">
        <v>0</v>
      </c>
      <c r="BV12" s="28">
        <v>0</v>
      </c>
      <c r="BW12" s="28">
        <v>0</v>
      </c>
      <c r="BX12" s="28">
        <v>0</v>
      </c>
      <c r="BY12" s="42">
        <v>86.45</v>
      </c>
      <c r="BZ12" s="42">
        <v>0</v>
      </c>
      <c r="CA12" s="42">
        <v>32872.269999999997</v>
      </c>
      <c r="CB12" s="42">
        <v>27178.69</v>
      </c>
      <c r="CC12" s="42">
        <v>10898.35</v>
      </c>
      <c r="CD12" s="42">
        <v>1796.89</v>
      </c>
      <c r="CE12" s="30">
        <v>2072.5987</v>
      </c>
      <c r="CF12" s="30">
        <v>236.96629999999999</v>
      </c>
    </row>
    <row r="13" spans="1:84" s="13" customFormat="1">
      <c r="A13" s="15">
        <f t="shared" si="0"/>
        <v>7</v>
      </c>
      <c r="B13" s="25">
        <v>45695</v>
      </c>
      <c r="C13" s="32">
        <v>6009.25</v>
      </c>
      <c r="D13" s="32">
        <v>4599.8900000000003</v>
      </c>
      <c r="E13" s="32">
        <v>8349.9</v>
      </c>
      <c r="F13" s="28">
        <v>0</v>
      </c>
      <c r="G13" s="33">
        <v>141235.03</v>
      </c>
      <c r="H13" s="28">
        <v>0</v>
      </c>
      <c r="I13" s="28">
        <v>0</v>
      </c>
      <c r="J13" s="28">
        <v>0</v>
      </c>
      <c r="K13" s="34">
        <v>107000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35">
        <v>23755.71</v>
      </c>
      <c r="V13" s="28">
        <v>0</v>
      </c>
      <c r="W13" s="36">
        <v>238838.46</v>
      </c>
      <c r="X13" s="36">
        <v>4599.8900000000003</v>
      </c>
      <c r="Y13" s="36">
        <v>4126.0600000000004</v>
      </c>
      <c r="Z13" s="36">
        <v>1438.49</v>
      </c>
      <c r="AA13" s="36">
        <v>43238.5</v>
      </c>
      <c r="AB13" s="36">
        <v>5170.7</v>
      </c>
      <c r="AC13" s="28">
        <v>0</v>
      </c>
      <c r="AD13" s="28">
        <v>0</v>
      </c>
      <c r="AE13" s="28">
        <v>0</v>
      </c>
      <c r="AF13" s="28">
        <v>0</v>
      </c>
      <c r="AG13" s="37">
        <v>7.31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38">
        <v>57.7</v>
      </c>
      <c r="AV13" s="38">
        <v>0</v>
      </c>
      <c r="AW13" s="28">
        <v>0</v>
      </c>
      <c r="AX13" s="28">
        <v>0</v>
      </c>
      <c r="AY13" s="39">
        <v>1428.69</v>
      </c>
      <c r="AZ13" s="39">
        <v>682.9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40">
        <v>48858.26</v>
      </c>
      <c r="BH13" s="40">
        <v>7292.08</v>
      </c>
      <c r="BI13" s="40">
        <v>52.55</v>
      </c>
      <c r="BJ13" s="40">
        <v>52.55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Q13" s="41">
        <v>27291.11</v>
      </c>
      <c r="BR13" s="41">
        <v>27155.54</v>
      </c>
      <c r="BS13" s="41">
        <v>5586.47</v>
      </c>
      <c r="BT13" s="28">
        <v>0</v>
      </c>
      <c r="BU13" s="28">
        <v>0</v>
      </c>
      <c r="BV13" s="28">
        <v>0</v>
      </c>
      <c r="BW13" s="28">
        <v>0</v>
      </c>
      <c r="BX13" s="28">
        <v>0</v>
      </c>
      <c r="BY13" s="42">
        <v>238.03</v>
      </c>
      <c r="BZ13" s="42">
        <v>0</v>
      </c>
      <c r="CA13" s="42">
        <v>33168.160000000003</v>
      </c>
      <c r="CB13" s="42">
        <v>27208.09</v>
      </c>
      <c r="CC13" s="42">
        <v>15690.1</v>
      </c>
      <c r="CD13" s="42">
        <v>1823.02</v>
      </c>
      <c r="CE13" s="30">
        <v>1522.2239999999999</v>
      </c>
      <c r="CF13" s="30">
        <v>252.32249999999999</v>
      </c>
    </row>
    <row r="14" spans="1:84" s="13" customFormat="1">
      <c r="A14" s="15">
        <f t="shared" si="0"/>
        <v>8</v>
      </c>
      <c r="B14" s="25">
        <v>45696</v>
      </c>
      <c r="C14" s="32">
        <v>6330.98</v>
      </c>
      <c r="D14" s="32">
        <v>4565.78</v>
      </c>
      <c r="E14" s="32">
        <v>12691.45</v>
      </c>
      <c r="F14" s="28">
        <v>0</v>
      </c>
      <c r="G14" s="33">
        <v>141289.35</v>
      </c>
      <c r="H14" s="28">
        <v>0</v>
      </c>
      <c r="I14" s="28">
        <v>0</v>
      </c>
      <c r="J14" s="28">
        <v>0</v>
      </c>
      <c r="K14" s="34">
        <v>126000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35">
        <v>23755.71</v>
      </c>
      <c r="V14" s="28">
        <v>0</v>
      </c>
      <c r="W14" s="36">
        <v>262556.07</v>
      </c>
      <c r="X14" s="36">
        <v>4565.78</v>
      </c>
      <c r="Y14" s="36">
        <v>4049.42</v>
      </c>
      <c r="Z14" s="36">
        <v>1428.74</v>
      </c>
      <c r="AA14" s="36">
        <v>52699.839999999997</v>
      </c>
      <c r="AB14" s="36">
        <v>5125.67</v>
      </c>
      <c r="AC14" s="28">
        <v>0</v>
      </c>
      <c r="AD14" s="28">
        <v>0</v>
      </c>
      <c r="AE14" s="28">
        <v>0</v>
      </c>
      <c r="AF14" s="28">
        <v>0</v>
      </c>
      <c r="AG14" s="37">
        <v>7.31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38">
        <v>124.05</v>
      </c>
      <c r="AV14" s="38">
        <v>0</v>
      </c>
      <c r="AW14" s="28">
        <v>0</v>
      </c>
      <c r="AX14" s="28">
        <v>0</v>
      </c>
      <c r="AY14" s="39">
        <v>1431.21</v>
      </c>
      <c r="AZ14" s="39">
        <v>683.65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40">
        <v>58311.82</v>
      </c>
      <c r="BH14" s="40">
        <v>7238.05</v>
      </c>
      <c r="BI14" s="40">
        <v>53.57</v>
      </c>
      <c r="BJ14" s="40">
        <v>53.57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Q14" s="41">
        <v>27026.09</v>
      </c>
      <c r="BR14" s="41">
        <v>26976.74</v>
      </c>
      <c r="BS14" s="41">
        <v>5792.67</v>
      </c>
      <c r="BT14" s="28">
        <v>0</v>
      </c>
      <c r="BU14" s="28">
        <v>0</v>
      </c>
      <c r="BV14" s="28">
        <v>0</v>
      </c>
      <c r="BW14" s="28">
        <v>0</v>
      </c>
      <c r="BX14" s="28">
        <v>0</v>
      </c>
      <c r="BY14" s="42">
        <v>185.45</v>
      </c>
      <c r="BZ14" s="42">
        <v>0</v>
      </c>
      <c r="CA14" s="42">
        <v>33057.769999999997</v>
      </c>
      <c r="CB14" s="42">
        <v>27030.3</v>
      </c>
      <c r="CC14" s="42">
        <v>25254.04</v>
      </c>
      <c r="CD14" s="42">
        <v>1809.51</v>
      </c>
      <c r="CE14" s="30">
        <v>1039.6595</v>
      </c>
      <c r="CF14" s="30">
        <v>252.321</v>
      </c>
    </row>
    <row r="15" spans="1:84" s="13" customFormat="1">
      <c r="A15" s="15">
        <f t="shared" si="0"/>
        <v>9</v>
      </c>
      <c r="B15" s="25">
        <v>45699</v>
      </c>
      <c r="C15" s="32">
        <v>6110.94</v>
      </c>
      <c r="D15" s="32">
        <v>3879.95</v>
      </c>
      <c r="E15" s="32">
        <v>2563.85</v>
      </c>
      <c r="F15" s="28">
        <v>0</v>
      </c>
      <c r="G15" s="33">
        <v>141586.4</v>
      </c>
      <c r="H15" s="28">
        <v>0</v>
      </c>
      <c r="I15" s="28">
        <v>0</v>
      </c>
      <c r="J15" s="28">
        <v>0</v>
      </c>
      <c r="K15" s="34">
        <v>119000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35">
        <v>23701.56</v>
      </c>
      <c r="V15" s="28">
        <v>0</v>
      </c>
      <c r="W15" s="36">
        <v>245559.63</v>
      </c>
      <c r="X15" s="36">
        <v>3879.95</v>
      </c>
      <c r="Y15" s="36">
        <v>3931.76</v>
      </c>
      <c r="Z15" s="36">
        <v>1409.63</v>
      </c>
      <c r="AA15" s="36">
        <v>45926.86</v>
      </c>
      <c r="AB15" s="36">
        <v>5130.38</v>
      </c>
      <c r="AC15" s="28">
        <v>0</v>
      </c>
      <c r="AD15" s="28">
        <v>0</v>
      </c>
      <c r="AE15" s="28">
        <v>0</v>
      </c>
      <c r="AF15" s="28">
        <v>0</v>
      </c>
      <c r="AG15" s="37">
        <v>7.31</v>
      </c>
      <c r="AH15" s="28">
        <v>0</v>
      </c>
      <c r="AI15" s="28">
        <v>0</v>
      </c>
      <c r="AJ15" s="28">
        <v>0</v>
      </c>
      <c r="AK15" s="28">
        <v>0</v>
      </c>
      <c r="AL15" s="28">
        <v>0</v>
      </c>
      <c r="AM15" s="28">
        <v>0</v>
      </c>
      <c r="AN15" s="28">
        <v>0</v>
      </c>
      <c r="AO15" s="28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38">
        <v>25</v>
      </c>
      <c r="AV15" s="38">
        <v>0</v>
      </c>
      <c r="AW15" s="28">
        <v>0</v>
      </c>
      <c r="AX15" s="28">
        <v>0</v>
      </c>
      <c r="AY15" s="39">
        <v>1437.7</v>
      </c>
      <c r="AZ15" s="39">
        <v>680.78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40">
        <v>51328.63</v>
      </c>
      <c r="BH15" s="40">
        <v>7220.78</v>
      </c>
      <c r="BI15" s="40">
        <v>53.95</v>
      </c>
      <c r="BJ15" s="40">
        <v>53.95</v>
      </c>
      <c r="BK15" s="28">
        <v>0</v>
      </c>
      <c r="BL15" s="28">
        <v>0</v>
      </c>
      <c r="BM15" s="28">
        <v>0</v>
      </c>
      <c r="BN15" s="28">
        <v>0</v>
      </c>
      <c r="BO15" s="28">
        <v>0</v>
      </c>
      <c r="BP15" s="28">
        <v>0</v>
      </c>
      <c r="BQ15" s="41">
        <v>27126.13</v>
      </c>
      <c r="BR15" s="41">
        <v>27073.29</v>
      </c>
      <c r="BS15" s="41">
        <v>6428.58</v>
      </c>
      <c r="BT15" s="28">
        <v>0</v>
      </c>
      <c r="BU15" s="28">
        <v>0</v>
      </c>
      <c r="BV15" s="28">
        <v>0</v>
      </c>
      <c r="BW15" s="28">
        <v>0</v>
      </c>
      <c r="BX15" s="28">
        <v>0</v>
      </c>
      <c r="BY15" s="42">
        <v>202.17</v>
      </c>
      <c r="BZ15" s="42">
        <v>0.16</v>
      </c>
      <c r="CA15" s="42">
        <v>33810.839999999997</v>
      </c>
      <c r="CB15" s="42">
        <v>27127.41</v>
      </c>
      <c r="CC15" s="42">
        <v>17517.79</v>
      </c>
      <c r="CD15" s="42">
        <v>1805.2</v>
      </c>
      <c r="CE15" s="30">
        <v>1401.7726</v>
      </c>
      <c r="CF15" s="30">
        <v>214.93209999999999</v>
      </c>
    </row>
    <row r="16" spans="1:84" s="13" customFormat="1">
      <c r="A16" s="15">
        <f t="shared" si="0"/>
        <v>10</v>
      </c>
      <c r="B16" s="25">
        <v>45700</v>
      </c>
      <c r="C16" s="32">
        <v>6467.05</v>
      </c>
      <c r="D16" s="32">
        <v>4952.0200000000004</v>
      </c>
      <c r="E16" s="32">
        <v>5891.48</v>
      </c>
      <c r="F16" s="28">
        <v>0</v>
      </c>
      <c r="G16" s="33">
        <v>141703.4</v>
      </c>
      <c r="H16" s="28">
        <v>0</v>
      </c>
      <c r="I16" s="28">
        <v>0</v>
      </c>
      <c r="J16" s="28">
        <v>0</v>
      </c>
      <c r="K16" s="34">
        <v>131000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35">
        <v>23701.56</v>
      </c>
      <c r="V16" s="28">
        <v>0</v>
      </c>
      <c r="W16" s="36">
        <v>261360.36</v>
      </c>
      <c r="X16" s="36">
        <v>4952.0200000000004</v>
      </c>
      <c r="Y16" s="36">
        <v>3783.38</v>
      </c>
      <c r="Z16" s="36">
        <v>1386.97</v>
      </c>
      <c r="AA16" s="36">
        <v>52427.41</v>
      </c>
      <c r="AB16" s="36">
        <v>5120.29</v>
      </c>
      <c r="AC16" s="28">
        <v>0</v>
      </c>
      <c r="AD16" s="28">
        <v>0</v>
      </c>
      <c r="AE16" s="28">
        <v>0</v>
      </c>
      <c r="AF16" s="28">
        <v>0</v>
      </c>
      <c r="AG16" s="37">
        <v>7.31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38">
        <v>31.41</v>
      </c>
      <c r="AV16" s="38">
        <v>0.01</v>
      </c>
      <c r="AW16" s="28">
        <v>0</v>
      </c>
      <c r="AX16" s="28">
        <v>0</v>
      </c>
      <c r="AY16" s="39">
        <v>1508.04</v>
      </c>
      <c r="AZ16" s="39">
        <v>683.14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40">
        <v>57757.54</v>
      </c>
      <c r="BH16" s="40">
        <v>7190.4</v>
      </c>
      <c r="BI16" s="40">
        <v>54.52</v>
      </c>
      <c r="BJ16" s="40">
        <v>54.52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P16" s="28">
        <v>0</v>
      </c>
      <c r="BQ16" s="41">
        <v>26818.87</v>
      </c>
      <c r="BR16" s="41">
        <v>26700.67</v>
      </c>
      <c r="BS16" s="41">
        <v>6470.65</v>
      </c>
      <c r="BT16" s="28">
        <v>0</v>
      </c>
      <c r="BU16" s="28">
        <v>0</v>
      </c>
      <c r="BV16" s="28">
        <v>0</v>
      </c>
      <c r="BW16" s="28">
        <v>0</v>
      </c>
      <c r="BX16" s="28">
        <v>0</v>
      </c>
      <c r="BY16" s="42">
        <v>108.1</v>
      </c>
      <c r="BZ16" s="42">
        <v>0</v>
      </c>
      <c r="CA16" s="42">
        <v>33452.14</v>
      </c>
      <c r="CB16" s="42">
        <v>26755.19</v>
      </c>
      <c r="CC16" s="42">
        <v>24305.4</v>
      </c>
      <c r="CD16" s="42">
        <v>1797.6</v>
      </c>
      <c r="CE16" s="30">
        <v>1075.3181999999999</v>
      </c>
      <c r="CF16" s="30">
        <v>275.47919999999999</v>
      </c>
    </row>
    <row r="17" spans="1:84" s="13" customFormat="1">
      <c r="A17" s="15">
        <f t="shared" si="0"/>
        <v>11</v>
      </c>
      <c r="B17" s="25">
        <v>45701</v>
      </c>
      <c r="C17" s="32">
        <v>6602.75</v>
      </c>
      <c r="D17" s="32">
        <v>4959.25</v>
      </c>
      <c r="E17" s="32">
        <v>7993.61</v>
      </c>
      <c r="F17" s="28">
        <v>0</v>
      </c>
      <c r="G17" s="33">
        <v>172079.89</v>
      </c>
      <c r="H17" s="28">
        <v>0</v>
      </c>
      <c r="I17" s="28">
        <v>0</v>
      </c>
      <c r="J17" s="28">
        <v>0</v>
      </c>
      <c r="K17" s="34">
        <v>67000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35">
        <v>23701.56</v>
      </c>
      <c r="V17" s="28">
        <v>0</v>
      </c>
      <c r="W17" s="36">
        <v>229974.68</v>
      </c>
      <c r="X17" s="36">
        <v>4959.25</v>
      </c>
      <c r="Y17" s="36">
        <v>3791.04</v>
      </c>
      <c r="Z17" s="36">
        <v>1400.43</v>
      </c>
      <c r="AA17" s="36">
        <v>41913.120000000003</v>
      </c>
      <c r="AB17" s="36">
        <v>5133.24</v>
      </c>
      <c r="AC17" s="28">
        <v>0</v>
      </c>
      <c r="AD17" s="28">
        <v>0</v>
      </c>
      <c r="AE17" s="28">
        <v>0</v>
      </c>
      <c r="AF17" s="28">
        <v>0</v>
      </c>
      <c r="AG17" s="37">
        <v>7.31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38">
        <v>9</v>
      </c>
      <c r="AV17" s="38">
        <v>0</v>
      </c>
      <c r="AW17" s="28">
        <v>0</v>
      </c>
      <c r="AX17" s="28">
        <v>0</v>
      </c>
      <c r="AY17" s="39">
        <v>1570.67</v>
      </c>
      <c r="AZ17" s="39">
        <v>692.59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28">
        <v>0</v>
      </c>
      <c r="BG17" s="40">
        <v>47291.14</v>
      </c>
      <c r="BH17" s="40">
        <v>7226.25</v>
      </c>
      <c r="BI17" s="40">
        <v>55.04</v>
      </c>
      <c r="BJ17" s="40">
        <v>55.04</v>
      </c>
      <c r="BK17" s="28">
        <v>0</v>
      </c>
      <c r="BL17" s="28">
        <v>0</v>
      </c>
      <c r="BM17" s="28">
        <v>0</v>
      </c>
      <c r="BN17" s="28">
        <v>0</v>
      </c>
      <c r="BO17" s="28">
        <v>0</v>
      </c>
      <c r="BP17" s="28">
        <v>0</v>
      </c>
      <c r="BQ17" s="41">
        <v>26502.83</v>
      </c>
      <c r="BR17" s="41">
        <v>26453.89</v>
      </c>
      <c r="BS17" s="41">
        <v>6482.43</v>
      </c>
      <c r="BT17" s="28">
        <v>0</v>
      </c>
      <c r="BU17" s="28">
        <v>0</v>
      </c>
      <c r="BV17" s="28">
        <v>0</v>
      </c>
      <c r="BW17" s="28">
        <v>0</v>
      </c>
      <c r="BX17" s="28">
        <v>0</v>
      </c>
      <c r="BY17" s="42">
        <v>96.95</v>
      </c>
      <c r="BZ17" s="42">
        <v>0</v>
      </c>
      <c r="CA17" s="42">
        <v>33137.25</v>
      </c>
      <c r="CB17" s="42">
        <v>26508.93</v>
      </c>
      <c r="CC17" s="42">
        <v>14153.89</v>
      </c>
      <c r="CD17" s="42">
        <v>1806.56</v>
      </c>
      <c r="CE17" s="30">
        <v>1624.8158000000001</v>
      </c>
      <c r="CF17" s="30">
        <v>274.51310000000001</v>
      </c>
    </row>
    <row r="18" spans="1:84" s="13" customFormat="1">
      <c r="A18" s="15">
        <f t="shared" si="0"/>
        <v>12</v>
      </c>
      <c r="B18" s="25">
        <v>45702</v>
      </c>
      <c r="C18" s="32">
        <v>6647.9</v>
      </c>
      <c r="D18" s="32">
        <v>4976.71</v>
      </c>
      <c r="E18" s="32">
        <v>4523.84</v>
      </c>
      <c r="F18" s="28">
        <v>0</v>
      </c>
      <c r="G18" s="33">
        <v>172133.64</v>
      </c>
      <c r="H18" s="28">
        <v>0</v>
      </c>
      <c r="I18" s="28">
        <v>0</v>
      </c>
      <c r="J18" s="28">
        <v>0</v>
      </c>
      <c r="K18" s="34">
        <v>105000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35">
        <v>23701.56</v>
      </c>
      <c r="V18" s="28">
        <v>0</v>
      </c>
      <c r="W18" s="36">
        <v>264603.81</v>
      </c>
      <c r="X18" s="36">
        <v>4976.71</v>
      </c>
      <c r="Y18" s="36">
        <v>3593.66</v>
      </c>
      <c r="Z18" s="36">
        <v>1405.51</v>
      </c>
      <c r="AA18" s="36">
        <v>56185</v>
      </c>
      <c r="AB18" s="36">
        <v>5169.1400000000003</v>
      </c>
      <c r="AC18" s="28">
        <v>0</v>
      </c>
      <c r="AD18" s="28">
        <v>0</v>
      </c>
      <c r="AE18" s="28">
        <v>0</v>
      </c>
      <c r="AF18" s="28">
        <v>0</v>
      </c>
      <c r="AG18" s="37">
        <v>7.31</v>
      </c>
      <c r="AH18" s="28">
        <v>0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28">
        <v>0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38">
        <v>16.850000000000001</v>
      </c>
      <c r="AV18" s="38">
        <v>0</v>
      </c>
      <c r="AW18" s="28">
        <v>0</v>
      </c>
      <c r="AX18" s="28">
        <v>0</v>
      </c>
      <c r="AY18" s="39">
        <v>1579.66</v>
      </c>
      <c r="AZ18" s="39">
        <v>701.93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40">
        <v>61382.48</v>
      </c>
      <c r="BH18" s="40">
        <v>7276.58</v>
      </c>
      <c r="BI18" s="40">
        <v>55.61</v>
      </c>
      <c r="BJ18" s="40">
        <v>55.61</v>
      </c>
      <c r="BK18" s="28">
        <v>0</v>
      </c>
      <c r="BL18" s="28">
        <v>0</v>
      </c>
      <c r="BM18" s="28">
        <v>0</v>
      </c>
      <c r="BN18" s="28">
        <v>0</v>
      </c>
      <c r="BO18" s="28">
        <v>0</v>
      </c>
      <c r="BP18" s="28">
        <v>0</v>
      </c>
      <c r="BQ18" s="41">
        <v>26686.959999999999</v>
      </c>
      <c r="BR18" s="41">
        <v>26550.79</v>
      </c>
      <c r="BS18" s="41">
        <v>6535.35</v>
      </c>
      <c r="BT18" s="28">
        <v>0</v>
      </c>
      <c r="BU18" s="28">
        <v>0</v>
      </c>
      <c r="BV18" s="28">
        <v>0</v>
      </c>
      <c r="BW18" s="28">
        <v>0</v>
      </c>
      <c r="BX18" s="28">
        <v>0</v>
      </c>
      <c r="BY18" s="42">
        <v>60.1</v>
      </c>
      <c r="BZ18" s="42">
        <v>0.2</v>
      </c>
      <c r="CA18" s="42">
        <v>33338.03</v>
      </c>
      <c r="CB18" s="42">
        <v>26606.6</v>
      </c>
      <c r="CC18" s="42">
        <v>28044.45</v>
      </c>
      <c r="CD18" s="42">
        <v>1819.15</v>
      </c>
      <c r="CE18" s="30">
        <v>943.51570000000004</v>
      </c>
      <c r="CF18" s="30">
        <v>273.57400000000001</v>
      </c>
    </row>
    <row r="19" spans="1:84" s="13" customFormat="1">
      <c r="A19" s="15">
        <f t="shared" si="0"/>
        <v>13</v>
      </c>
      <c r="B19" s="25">
        <v>45703</v>
      </c>
      <c r="C19" s="32">
        <v>6699.32</v>
      </c>
      <c r="D19" s="32">
        <v>4973.75</v>
      </c>
      <c r="E19" s="32">
        <v>4599.41</v>
      </c>
      <c r="F19" s="28">
        <v>0</v>
      </c>
      <c r="G19" s="33">
        <v>172188.03</v>
      </c>
      <c r="H19" s="28">
        <v>0</v>
      </c>
      <c r="I19" s="28">
        <v>0</v>
      </c>
      <c r="J19" s="28">
        <v>0</v>
      </c>
      <c r="K19" s="34">
        <v>93000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35">
        <v>23701.56</v>
      </c>
      <c r="V19" s="28">
        <v>0</v>
      </c>
      <c r="W19" s="36">
        <v>252785.19</v>
      </c>
      <c r="X19" s="36">
        <v>4973.75</v>
      </c>
      <c r="Y19" s="36">
        <v>3864.3</v>
      </c>
      <c r="Z19" s="36">
        <v>1406.14</v>
      </c>
      <c r="AA19" s="36">
        <v>51862.400000000001</v>
      </c>
      <c r="AB19" s="36">
        <v>5177.03</v>
      </c>
      <c r="AC19" s="28">
        <v>0</v>
      </c>
      <c r="AD19" s="28">
        <v>0</v>
      </c>
      <c r="AE19" s="28">
        <v>0</v>
      </c>
      <c r="AF19" s="28">
        <v>0</v>
      </c>
      <c r="AG19" s="37">
        <v>7.31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38">
        <v>5.85</v>
      </c>
      <c r="AV19" s="38">
        <v>0</v>
      </c>
      <c r="AW19" s="28">
        <v>0</v>
      </c>
      <c r="AX19" s="28">
        <v>0</v>
      </c>
      <c r="AY19" s="39">
        <v>1603.01</v>
      </c>
      <c r="AZ19" s="39">
        <v>720.89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40">
        <v>57342.87</v>
      </c>
      <c r="BH19" s="40">
        <v>7304.06</v>
      </c>
      <c r="BI19" s="40">
        <v>56.82</v>
      </c>
      <c r="BJ19" s="40">
        <v>56.82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41">
        <v>26705.15</v>
      </c>
      <c r="BR19" s="41">
        <v>26572.01</v>
      </c>
      <c r="BS19" s="41">
        <v>6716.19</v>
      </c>
      <c r="BT19" s="28">
        <v>0</v>
      </c>
      <c r="BU19" s="28">
        <v>0</v>
      </c>
      <c r="BV19" s="28">
        <v>0</v>
      </c>
      <c r="BW19" s="28">
        <v>0</v>
      </c>
      <c r="BX19" s="28">
        <v>0</v>
      </c>
      <c r="BY19" s="42">
        <v>100.11</v>
      </c>
      <c r="BZ19" s="42">
        <v>0</v>
      </c>
      <c r="CA19" s="42">
        <v>33578.26</v>
      </c>
      <c r="CB19" s="42">
        <v>26628.84</v>
      </c>
      <c r="CC19" s="42">
        <v>23764.61</v>
      </c>
      <c r="CD19" s="42">
        <v>1826.01</v>
      </c>
      <c r="CE19" s="30">
        <v>1063.7045000000001</v>
      </c>
      <c r="CF19" s="30">
        <v>272.38319999999999</v>
      </c>
    </row>
    <row r="20" spans="1:84" s="13" customFormat="1">
      <c r="A20" s="15">
        <f t="shared" si="0"/>
        <v>14</v>
      </c>
      <c r="B20" s="25">
        <v>45706</v>
      </c>
      <c r="C20" s="32">
        <v>6162.98</v>
      </c>
      <c r="D20" s="32">
        <v>4895.17</v>
      </c>
      <c r="E20" s="32">
        <v>4146.84</v>
      </c>
      <c r="F20" s="28">
        <v>0</v>
      </c>
      <c r="G20" s="33">
        <v>172349.69</v>
      </c>
      <c r="H20" s="28">
        <v>0</v>
      </c>
      <c r="I20" s="28">
        <v>0</v>
      </c>
      <c r="J20" s="28">
        <v>0</v>
      </c>
      <c r="K20" s="34">
        <v>65000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35">
        <v>23701.56</v>
      </c>
      <c r="V20" s="28">
        <v>0</v>
      </c>
      <c r="W20" s="36">
        <v>223957.95</v>
      </c>
      <c r="X20" s="36">
        <v>4895.17</v>
      </c>
      <c r="Y20" s="36">
        <v>3713.3</v>
      </c>
      <c r="Z20" s="36">
        <v>1378.26</v>
      </c>
      <c r="AA20" s="36">
        <v>40605.35</v>
      </c>
      <c r="AB20" s="36">
        <v>5187.59</v>
      </c>
      <c r="AC20" s="28">
        <v>0</v>
      </c>
      <c r="AD20" s="28">
        <v>0</v>
      </c>
      <c r="AE20" s="28">
        <v>0</v>
      </c>
      <c r="AF20" s="28">
        <v>0</v>
      </c>
      <c r="AG20" s="37">
        <v>7.31</v>
      </c>
      <c r="AH20" s="28">
        <v>0</v>
      </c>
      <c r="AI20" s="28">
        <v>0</v>
      </c>
      <c r="AJ20" s="28">
        <v>0</v>
      </c>
      <c r="AK20" s="28">
        <v>0</v>
      </c>
      <c r="AL20" s="28">
        <v>0</v>
      </c>
      <c r="AM20" s="28">
        <v>0</v>
      </c>
      <c r="AN20" s="28">
        <v>0</v>
      </c>
      <c r="AO20" s="28">
        <v>0</v>
      </c>
      <c r="AP20" s="28">
        <v>0</v>
      </c>
      <c r="AQ20" s="28">
        <v>0</v>
      </c>
      <c r="AR20" s="28">
        <v>0</v>
      </c>
      <c r="AS20" s="28">
        <v>0</v>
      </c>
      <c r="AT20" s="28">
        <v>0</v>
      </c>
      <c r="AU20" s="38">
        <v>56.23</v>
      </c>
      <c r="AV20" s="38">
        <v>0.03</v>
      </c>
      <c r="AW20" s="28">
        <v>0</v>
      </c>
      <c r="AX20" s="28">
        <v>0</v>
      </c>
      <c r="AY20" s="39">
        <v>1589.99</v>
      </c>
      <c r="AZ20" s="39">
        <v>712.77</v>
      </c>
      <c r="BA20" s="28">
        <v>0</v>
      </c>
      <c r="BB20" s="28">
        <v>0</v>
      </c>
      <c r="BC20" s="28">
        <v>0</v>
      </c>
      <c r="BD20" s="28">
        <v>0</v>
      </c>
      <c r="BE20" s="28">
        <v>0</v>
      </c>
      <c r="BF20" s="28">
        <v>0</v>
      </c>
      <c r="BG20" s="40">
        <v>45972.17</v>
      </c>
      <c r="BH20" s="40">
        <v>7278.65</v>
      </c>
      <c r="BI20" s="40">
        <v>56.65</v>
      </c>
      <c r="BJ20" s="40">
        <v>56.65</v>
      </c>
      <c r="BK20" s="28">
        <v>0</v>
      </c>
      <c r="BL20" s="28">
        <v>0</v>
      </c>
      <c r="BM20" s="28">
        <v>0</v>
      </c>
      <c r="BN20" s="28">
        <v>0</v>
      </c>
      <c r="BO20" s="28">
        <v>0</v>
      </c>
      <c r="BP20" s="28">
        <v>0</v>
      </c>
      <c r="BQ20" s="41">
        <v>25903.35</v>
      </c>
      <c r="BR20" s="41">
        <v>25854.14</v>
      </c>
      <c r="BS20" s="41">
        <v>6669.1</v>
      </c>
      <c r="BT20" s="28">
        <v>0</v>
      </c>
      <c r="BU20" s="28">
        <v>0</v>
      </c>
      <c r="BV20" s="28">
        <v>0</v>
      </c>
      <c r="BW20" s="28">
        <v>0</v>
      </c>
      <c r="BX20" s="28">
        <v>0</v>
      </c>
      <c r="BY20" s="42">
        <v>224.9</v>
      </c>
      <c r="BZ20" s="42">
        <v>0</v>
      </c>
      <c r="CA20" s="42">
        <v>32854</v>
      </c>
      <c r="CB20" s="42">
        <v>25910.79</v>
      </c>
      <c r="CC20" s="42">
        <v>13118.17</v>
      </c>
      <c r="CD20" s="42">
        <v>1819.66</v>
      </c>
      <c r="CE20" s="30">
        <v>1707.2352000000001</v>
      </c>
      <c r="CF20" s="30">
        <v>269.0154</v>
      </c>
    </row>
    <row r="21" spans="1:84" s="13" customFormat="1">
      <c r="A21" s="15">
        <f t="shared" si="0"/>
        <v>15</v>
      </c>
      <c r="B21" s="25">
        <v>45707</v>
      </c>
      <c r="C21" s="32">
        <v>6425.71</v>
      </c>
      <c r="D21" s="32">
        <v>4894.59</v>
      </c>
      <c r="E21" s="32">
        <v>21385.93</v>
      </c>
      <c r="F21" s="28">
        <v>0</v>
      </c>
      <c r="G21" s="33">
        <v>174490.23</v>
      </c>
      <c r="H21" s="28">
        <v>0</v>
      </c>
      <c r="I21" s="28">
        <v>0</v>
      </c>
      <c r="J21" s="28">
        <v>0</v>
      </c>
      <c r="K21" s="34">
        <v>70000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35">
        <v>23701.56</v>
      </c>
      <c r="V21" s="28">
        <v>0</v>
      </c>
      <c r="W21" s="36">
        <v>248600.31</v>
      </c>
      <c r="X21" s="36">
        <v>4894.59</v>
      </c>
      <c r="Y21" s="36">
        <v>3676.86</v>
      </c>
      <c r="Z21" s="36">
        <v>1375.83</v>
      </c>
      <c r="AA21" s="36">
        <v>49695.78</v>
      </c>
      <c r="AB21" s="36">
        <v>5178.72</v>
      </c>
      <c r="AC21" s="28">
        <v>0</v>
      </c>
      <c r="AD21" s="28">
        <v>0</v>
      </c>
      <c r="AE21" s="28">
        <v>0</v>
      </c>
      <c r="AF21" s="28">
        <v>0</v>
      </c>
      <c r="AG21" s="37">
        <v>7.31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8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38">
        <v>49.25</v>
      </c>
      <c r="AV21" s="38">
        <v>0</v>
      </c>
      <c r="AW21" s="28">
        <v>0</v>
      </c>
      <c r="AX21" s="28">
        <v>0</v>
      </c>
      <c r="AY21" s="39">
        <v>1592.29</v>
      </c>
      <c r="AZ21" s="39">
        <v>712.89</v>
      </c>
      <c r="BA21" s="28">
        <v>0</v>
      </c>
      <c r="BB21" s="28">
        <v>0</v>
      </c>
      <c r="BC21" s="28">
        <v>0</v>
      </c>
      <c r="BD21" s="28">
        <v>0</v>
      </c>
      <c r="BE21" s="28">
        <v>0</v>
      </c>
      <c r="BF21" s="28">
        <v>0</v>
      </c>
      <c r="BG21" s="40">
        <v>55021.49</v>
      </c>
      <c r="BH21" s="40">
        <v>7267.43</v>
      </c>
      <c r="BI21" s="40">
        <v>56.96</v>
      </c>
      <c r="BJ21" s="40">
        <v>56.96</v>
      </c>
      <c r="BK21" s="28">
        <v>0</v>
      </c>
      <c r="BL21" s="28">
        <v>0</v>
      </c>
      <c r="BM21" s="28">
        <v>0</v>
      </c>
      <c r="BN21" s="28">
        <v>0</v>
      </c>
      <c r="BO21" s="28">
        <v>0</v>
      </c>
      <c r="BP21" s="28">
        <v>0</v>
      </c>
      <c r="BQ21" s="41">
        <v>25911.78</v>
      </c>
      <c r="BR21" s="41">
        <v>25789.68</v>
      </c>
      <c r="BS21" s="41">
        <v>6708.29</v>
      </c>
      <c r="BT21" s="28">
        <v>0</v>
      </c>
      <c r="BU21" s="28">
        <v>0</v>
      </c>
      <c r="BV21" s="28">
        <v>0</v>
      </c>
      <c r="BW21" s="28">
        <v>0</v>
      </c>
      <c r="BX21" s="28">
        <v>0</v>
      </c>
      <c r="BY21" s="42">
        <v>139.29</v>
      </c>
      <c r="BZ21" s="42">
        <v>0</v>
      </c>
      <c r="CA21" s="42">
        <v>32816.31</v>
      </c>
      <c r="CB21" s="42">
        <v>25846.639999999999</v>
      </c>
      <c r="CC21" s="42">
        <v>22205.17</v>
      </c>
      <c r="CD21" s="42">
        <v>1816.86</v>
      </c>
      <c r="CE21" s="30">
        <v>1119.5601999999999</v>
      </c>
      <c r="CF21" s="30">
        <v>269.39850000000001</v>
      </c>
    </row>
    <row r="22" spans="1:84" s="13" customFormat="1">
      <c r="A22" s="15">
        <f t="shared" si="0"/>
        <v>16</v>
      </c>
      <c r="B22" s="25">
        <v>45708</v>
      </c>
      <c r="C22" s="32">
        <v>6439.98</v>
      </c>
      <c r="D22" s="32">
        <v>4781.2</v>
      </c>
      <c r="E22" s="32">
        <v>5598.31</v>
      </c>
      <c r="F22" s="28">
        <v>0</v>
      </c>
      <c r="G22" s="33">
        <v>169887.31</v>
      </c>
      <c r="H22" s="28">
        <v>0</v>
      </c>
      <c r="I22" s="28">
        <v>0</v>
      </c>
      <c r="J22" s="28">
        <v>0</v>
      </c>
      <c r="K22" s="34">
        <v>100000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35">
        <v>23701.56</v>
      </c>
      <c r="V22" s="28">
        <v>0</v>
      </c>
      <c r="W22" s="36">
        <v>258224.04</v>
      </c>
      <c r="X22" s="36">
        <v>4781.2</v>
      </c>
      <c r="Y22" s="36">
        <v>3680.4</v>
      </c>
      <c r="Z22" s="36">
        <v>1375.56</v>
      </c>
      <c r="AA22" s="36">
        <v>53294.92</v>
      </c>
      <c r="AB22" s="36">
        <v>5174.2700000000004</v>
      </c>
      <c r="AC22" s="28">
        <v>0</v>
      </c>
      <c r="AD22" s="28">
        <v>0</v>
      </c>
      <c r="AE22" s="28">
        <v>0</v>
      </c>
      <c r="AF22" s="28">
        <v>0</v>
      </c>
      <c r="AG22" s="37">
        <v>7.31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38">
        <v>32.96</v>
      </c>
      <c r="AV22" s="38">
        <v>0</v>
      </c>
      <c r="AW22" s="28">
        <v>0</v>
      </c>
      <c r="AX22" s="28">
        <v>0</v>
      </c>
      <c r="AY22" s="39">
        <v>1594.7</v>
      </c>
      <c r="AZ22" s="39">
        <v>714.42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40">
        <v>58610.3</v>
      </c>
      <c r="BH22" s="40">
        <v>7264.25</v>
      </c>
      <c r="BI22" s="40">
        <v>57.39</v>
      </c>
      <c r="BJ22" s="40">
        <v>57.39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Q22" s="41">
        <v>25860.28</v>
      </c>
      <c r="BR22" s="41">
        <v>25810.82</v>
      </c>
      <c r="BS22" s="41">
        <v>1553.33</v>
      </c>
      <c r="BT22" s="28">
        <v>0</v>
      </c>
      <c r="BU22" s="28">
        <v>0</v>
      </c>
      <c r="BV22" s="28">
        <v>0</v>
      </c>
      <c r="BW22" s="28">
        <v>0</v>
      </c>
      <c r="BX22" s="28">
        <v>0</v>
      </c>
      <c r="BY22" s="42">
        <v>67.400000000000006</v>
      </c>
      <c r="BZ22" s="42">
        <v>0</v>
      </c>
      <c r="CA22" s="42">
        <v>27538.400000000001</v>
      </c>
      <c r="CB22" s="42">
        <v>25868.21</v>
      </c>
      <c r="CC22" s="42">
        <v>31071.9</v>
      </c>
      <c r="CD22" s="42">
        <v>1816.06</v>
      </c>
      <c r="CE22" s="30">
        <v>831.05330000000004</v>
      </c>
      <c r="CF22" s="30">
        <v>263.27289999999999</v>
      </c>
    </row>
    <row r="23" spans="1:84" s="13" customFormat="1">
      <c r="A23" s="15">
        <f t="shared" si="0"/>
        <v>17</v>
      </c>
      <c r="B23" s="25">
        <v>45709</v>
      </c>
      <c r="C23" s="32">
        <v>6175.58</v>
      </c>
      <c r="D23" s="32">
        <v>4695.1899999999996</v>
      </c>
      <c r="E23" s="32">
        <v>5489.23</v>
      </c>
      <c r="F23" s="28">
        <v>0</v>
      </c>
      <c r="G23" s="33">
        <v>169941.71</v>
      </c>
      <c r="H23" s="28">
        <v>0</v>
      </c>
      <c r="I23" s="28">
        <v>0</v>
      </c>
      <c r="J23" s="28">
        <v>0</v>
      </c>
      <c r="K23" s="34">
        <v>100000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35">
        <v>23701.56</v>
      </c>
      <c r="V23" s="28">
        <v>0</v>
      </c>
      <c r="W23" s="36">
        <v>257904.96</v>
      </c>
      <c r="X23" s="36">
        <v>4695.1899999999996</v>
      </c>
      <c r="Y23" s="36">
        <v>3655.92</v>
      </c>
      <c r="Z23" s="36">
        <v>1362.14</v>
      </c>
      <c r="AA23" s="36">
        <v>53239.87</v>
      </c>
      <c r="AB23" s="36">
        <v>5177.76</v>
      </c>
      <c r="AC23" s="28">
        <v>0</v>
      </c>
      <c r="AD23" s="28">
        <v>0</v>
      </c>
      <c r="AE23" s="28">
        <v>0</v>
      </c>
      <c r="AF23" s="28">
        <v>0</v>
      </c>
      <c r="AG23" s="37">
        <v>7.31</v>
      </c>
      <c r="AH23" s="28">
        <v>0</v>
      </c>
      <c r="AI23" s="28">
        <v>0</v>
      </c>
      <c r="AJ23" s="28">
        <v>0</v>
      </c>
      <c r="AK23" s="28">
        <v>0</v>
      </c>
      <c r="AL23" s="28">
        <v>0</v>
      </c>
      <c r="AM23" s="28">
        <v>0</v>
      </c>
      <c r="AN23" s="28">
        <v>0</v>
      </c>
      <c r="AO23" s="28">
        <v>0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38">
        <v>33.76</v>
      </c>
      <c r="AV23" s="38">
        <v>0</v>
      </c>
      <c r="AW23" s="28">
        <v>0</v>
      </c>
      <c r="AX23" s="28">
        <v>0</v>
      </c>
      <c r="AY23" s="39">
        <v>1605.25</v>
      </c>
      <c r="AZ23" s="39">
        <v>726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40">
        <v>58542.11</v>
      </c>
      <c r="BH23" s="40">
        <v>7265.9</v>
      </c>
      <c r="BI23" s="40">
        <v>57.95</v>
      </c>
      <c r="BJ23" s="40">
        <v>57.95</v>
      </c>
      <c r="BK23" s="28">
        <v>0</v>
      </c>
      <c r="BL23" s="28">
        <v>0</v>
      </c>
      <c r="BM23" s="28">
        <v>0</v>
      </c>
      <c r="BN23" s="28">
        <v>0</v>
      </c>
      <c r="BO23" s="28">
        <v>0</v>
      </c>
      <c r="BP23" s="28">
        <v>0</v>
      </c>
      <c r="BQ23" s="41">
        <v>25974.87</v>
      </c>
      <c r="BR23" s="41">
        <v>25857.99</v>
      </c>
      <c r="BS23" s="41">
        <v>1562.23</v>
      </c>
      <c r="BT23" s="28">
        <v>0</v>
      </c>
      <c r="BU23" s="28">
        <v>0</v>
      </c>
      <c r="BV23" s="28">
        <v>0</v>
      </c>
      <c r="BW23" s="28">
        <v>0</v>
      </c>
      <c r="BX23" s="28">
        <v>0</v>
      </c>
      <c r="BY23" s="42">
        <v>135.44999999999999</v>
      </c>
      <c r="BZ23" s="42">
        <v>0</v>
      </c>
      <c r="CA23" s="42">
        <v>27730.5</v>
      </c>
      <c r="CB23" s="42">
        <v>25915.95</v>
      </c>
      <c r="CC23" s="42">
        <v>30811.61</v>
      </c>
      <c r="CD23" s="42">
        <v>1816.48</v>
      </c>
      <c r="CE23" s="30">
        <v>837.03830000000005</v>
      </c>
      <c r="CF23" s="30">
        <v>258.47800000000001</v>
      </c>
    </row>
    <row r="24" spans="1:84" s="13" customFormat="1">
      <c r="A24" s="15">
        <f t="shared" si="0"/>
        <v>18</v>
      </c>
      <c r="B24" s="25">
        <v>45710</v>
      </c>
      <c r="C24" s="32">
        <v>6395.45</v>
      </c>
      <c r="D24" s="32">
        <v>4555.6899999999996</v>
      </c>
      <c r="E24" s="32">
        <v>14976.99</v>
      </c>
      <c r="F24" s="28">
        <v>0</v>
      </c>
      <c r="G24" s="33">
        <v>169995.22</v>
      </c>
      <c r="H24" s="28">
        <v>0</v>
      </c>
      <c r="I24" s="28">
        <v>0</v>
      </c>
      <c r="J24" s="28">
        <v>0</v>
      </c>
      <c r="K24" s="34">
        <v>73000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35">
        <v>23701.56</v>
      </c>
      <c r="V24" s="28">
        <v>0</v>
      </c>
      <c r="W24" s="36">
        <v>240666.1</v>
      </c>
      <c r="X24" s="36">
        <v>4555.6899999999996</v>
      </c>
      <c r="Y24" s="36">
        <v>3608.69</v>
      </c>
      <c r="Z24" s="36">
        <v>1347.26</v>
      </c>
      <c r="AA24" s="36">
        <v>46511.35</v>
      </c>
      <c r="AB24" s="36">
        <v>5186.43</v>
      </c>
      <c r="AC24" s="28">
        <v>0</v>
      </c>
      <c r="AD24" s="28">
        <v>0</v>
      </c>
      <c r="AE24" s="28">
        <v>0</v>
      </c>
      <c r="AF24" s="28">
        <v>0</v>
      </c>
      <c r="AG24" s="37">
        <v>7.31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38">
        <v>34.4</v>
      </c>
      <c r="AV24" s="38">
        <v>0</v>
      </c>
      <c r="AW24" s="28">
        <v>0</v>
      </c>
      <c r="AX24" s="28">
        <v>0</v>
      </c>
      <c r="AY24" s="39">
        <v>1610.49</v>
      </c>
      <c r="AZ24" s="39">
        <v>735.33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40">
        <v>51772.23</v>
      </c>
      <c r="BH24" s="40">
        <v>7269.02</v>
      </c>
      <c r="BI24" s="40">
        <v>59.26</v>
      </c>
      <c r="BJ24" s="40">
        <v>59.26</v>
      </c>
      <c r="BK24" s="28">
        <v>0</v>
      </c>
      <c r="BL24" s="28">
        <v>0</v>
      </c>
      <c r="BM24" s="28">
        <v>0</v>
      </c>
      <c r="BN24" s="28">
        <v>0</v>
      </c>
      <c r="BO24" s="28">
        <v>0</v>
      </c>
      <c r="BP24" s="28">
        <v>0</v>
      </c>
      <c r="BQ24" s="41">
        <v>26026.880000000001</v>
      </c>
      <c r="BR24" s="41">
        <v>25895.37</v>
      </c>
      <c r="BS24" s="41">
        <v>1636.5</v>
      </c>
      <c r="BT24" s="28">
        <v>0</v>
      </c>
      <c r="BU24" s="28">
        <v>0</v>
      </c>
      <c r="BV24" s="28">
        <v>0</v>
      </c>
      <c r="BW24" s="28">
        <v>0</v>
      </c>
      <c r="BX24" s="28">
        <v>0</v>
      </c>
      <c r="BY24" s="42">
        <v>141.35</v>
      </c>
      <c r="BZ24" s="42">
        <v>0</v>
      </c>
      <c r="CA24" s="42">
        <v>27863.99</v>
      </c>
      <c r="CB24" s="42">
        <v>25954.639999999999</v>
      </c>
      <c r="CC24" s="42">
        <v>23908.240000000002</v>
      </c>
      <c r="CD24" s="42">
        <v>1817.25</v>
      </c>
      <c r="CE24" s="30">
        <v>1006.6242</v>
      </c>
      <c r="CF24" s="30">
        <v>250.6908</v>
      </c>
    </row>
    <row r="25" spans="1:84" s="14" customFormat="1">
      <c r="A25" s="15">
        <f t="shared" si="0"/>
        <v>19</v>
      </c>
      <c r="B25" s="25">
        <v>45713</v>
      </c>
      <c r="C25" s="32">
        <v>6612.01</v>
      </c>
      <c r="D25" s="32">
        <v>4288.5200000000004</v>
      </c>
      <c r="E25" s="32">
        <v>4087.47</v>
      </c>
      <c r="F25" s="28">
        <v>0</v>
      </c>
      <c r="G25" s="33">
        <v>170157.03</v>
      </c>
      <c r="H25" s="28">
        <v>0</v>
      </c>
      <c r="I25" s="28">
        <v>0</v>
      </c>
      <c r="J25" s="28">
        <v>0</v>
      </c>
      <c r="K25" s="34">
        <v>87000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35">
        <v>23701.56</v>
      </c>
      <c r="V25" s="28">
        <v>0</v>
      </c>
      <c r="W25" s="36">
        <v>244154.95</v>
      </c>
      <c r="X25" s="36">
        <v>4288.5200000000004</v>
      </c>
      <c r="Y25" s="36">
        <v>3617.48</v>
      </c>
      <c r="Z25" s="36">
        <v>1381.36</v>
      </c>
      <c r="AA25" s="36">
        <v>48314.97</v>
      </c>
      <c r="AB25" s="36">
        <v>5179</v>
      </c>
      <c r="AC25" s="28">
        <v>0</v>
      </c>
      <c r="AD25" s="28">
        <v>0</v>
      </c>
      <c r="AE25" s="28">
        <v>0</v>
      </c>
      <c r="AF25" s="28">
        <v>0</v>
      </c>
      <c r="AG25" s="37">
        <v>9.39</v>
      </c>
      <c r="AH25" s="28">
        <v>0</v>
      </c>
      <c r="AI25" s="28">
        <v>0</v>
      </c>
      <c r="AJ25" s="28">
        <v>0</v>
      </c>
      <c r="AK25" s="28">
        <v>0</v>
      </c>
      <c r="AL25" s="28">
        <v>0</v>
      </c>
      <c r="AM25" s="28">
        <v>0</v>
      </c>
      <c r="AN25" s="28">
        <v>0</v>
      </c>
      <c r="AO25" s="28">
        <v>0</v>
      </c>
      <c r="AP25" s="28">
        <v>0</v>
      </c>
      <c r="AQ25" s="28">
        <v>0</v>
      </c>
      <c r="AR25" s="28">
        <v>0</v>
      </c>
      <c r="AS25" s="28">
        <v>0</v>
      </c>
      <c r="AT25" s="28">
        <v>0</v>
      </c>
      <c r="AU25" s="38">
        <v>88.15</v>
      </c>
      <c r="AV25" s="38">
        <v>0</v>
      </c>
      <c r="AW25" s="28">
        <v>0</v>
      </c>
      <c r="AX25" s="28">
        <v>0</v>
      </c>
      <c r="AY25" s="39">
        <v>1595.1</v>
      </c>
      <c r="AZ25" s="39">
        <v>720.87</v>
      </c>
      <c r="BA25" s="28">
        <v>0</v>
      </c>
      <c r="BB25" s="28">
        <v>0</v>
      </c>
      <c r="BC25" s="28">
        <v>0</v>
      </c>
      <c r="BD25" s="28">
        <v>0</v>
      </c>
      <c r="BE25" s="28">
        <v>0</v>
      </c>
      <c r="BF25" s="28">
        <v>0</v>
      </c>
      <c r="BG25" s="40">
        <v>53625.08</v>
      </c>
      <c r="BH25" s="40">
        <v>7281.24</v>
      </c>
      <c r="BI25" s="40">
        <v>59.48</v>
      </c>
      <c r="BJ25" s="40">
        <v>59.48</v>
      </c>
      <c r="BK25" s="28">
        <v>0</v>
      </c>
      <c r="BL25" s="28">
        <v>0</v>
      </c>
      <c r="BM25" s="28">
        <v>0</v>
      </c>
      <c r="BN25" s="28">
        <v>0</v>
      </c>
      <c r="BO25" s="28">
        <v>0</v>
      </c>
      <c r="BP25" s="28">
        <v>0</v>
      </c>
      <c r="BQ25" s="41">
        <v>25853.19</v>
      </c>
      <c r="BR25" s="41">
        <v>25802.83</v>
      </c>
      <c r="BS25" s="41">
        <v>1592.96</v>
      </c>
      <c r="BT25" s="28">
        <v>0</v>
      </c>
      <c r="BU25" s="28">
        <v>0</v>
      </c>
      <c r="BV25" s="28">
        <v>0</v>
      </c>
      <c r="BW25" s="28">
        <v>0</v>
      </c>
      <c r="BX25" s="28">
        <v>0</v>
      </c>
      <c r="BY25" s="42">
        <v>85.75</v>
      </c>
      <c r="BZ25" s="42">
        <v>0</v>
      </c>
      <c r="CA25" s="42">
        <v>27591.37</v>
      </c>
      <c r="CB25" s="42">
        <v>25862.31</v>
      </c>
      <c r="CC25" s="42">
        <v>26033.71</v>
      </c>
      <c r="CD25" s="42">
        <v>1820.31</v>
      </c>
      <c r="CE25" s="30">
        <v>937.84159999999997</v>
      </c>
      <c r="CF25" s="30">
        <v>235.59280000000001</v>
      </c>
    </row>
    <row r="26" spans="1:84" s="14" customFormat="1">
      <c r="A26" s="15">
        <f t="shared" si="0"/>
        <v>20</v>
      </c>
      <c r="B26" s="25">
        <v>45714</v>
      </c>
      <c r="C26" s="32">
        <v>5935.57</v>
      </c>
      <c r="D26" s="32">
        <v>4280.13</v>
      </c>
      <c r="E26" s="32">
        <v>4416.4799999999996</v>
      </c>
      <c r="F26" s="28">
        <v>0</v>
      </c>
      <c r="G26" s="33">
        <v>169977.58</v>
      </c>
      <c r="H26" s="28">
        <v>0</v>
      </c>
      <c r="I26" s="28">
        <v>0</v>
      </c>
      <c r="J26" s="28">
        <v>0</v>
      </c>
      <c r="K26" s="34">
        <v>75000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35">
        <v>23701.56</v>
      </c>
      <c r="V26" s="28">
        <v>0</v>
      </c>
      <c r="W26" s="36">
        <v>231628.07</v>
      </c>
      <c r="X26" s="36">
        <v>4280.13</v>
      </c>
      <c r="Y26" s="36">
        <v>3617.49</v>
      </c>
      <c r="Z26" s="36">
        <v>1384.99</v>
      </c>
      <c r="AA26" s="36">
        <v>43502.720000000001</v>
      </c>
      <c r="AB26" s="36">
        <v>5194.66</v>
      </c>
      <c r="AC26" s="28">
        <v>0</v>
      </c>
      <c r="AD26" s="28">
        <v>0</v>
      </c>
      <c r="AE26" s="28">
        <v>0</v>
      </c>
      <c r="AF26" s="28">
        <v>0</v>
      </c>
      <c r="AG26" s="37">
        <v>9.39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38">
        <v>35.6</v>
      </c>
      <c r="AV26" s="38">
        <v>0</v>
      </c>
      <c r="AW26" s="28">
        <v>0</v>
      </c>
      <c r="AX26" s="28">
        <v>0</v>
      </c>
      <c r="AY26" s="39">
        <v>1554.25</v>
      </c>
      <c r="AZ26" s="39">
        <v>738.12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40">
        <v>48719.45</v>
      </c>
      <c r="BH26" s="40">
        <v>7317.77</v>
      </c>
      <c r="BI26" s="40">
        <v>60.04</v>
      </c>
      <c r="BJ26" s="40">
        <v>60.04</v>
      </c>
      <c r="BK26" s="28">
        <v>0</v>
      </c>
      <c r="BL26" s="28">
        <v>0</v>
      </c>
      <c r="BM26" s="28">
        <v>0</v>
      </c>
      <c r="BN26" s="28">
        <v>0</v>
      </c>
      <c r="BO26" s="28">
        <v>0</v>
      </c>
      <c r="BP26" s="28">
        <v>0</v>
      </c>
      <c r="BQ26" s="41">
        <v>25968.799999999999</v>
      </c>
      <c r="BR26" s="41">
        <v>25856.74</v>
      </c>
      <c r="BS26" s="41">
        <v>1597.19</v>
      </c>
      <c r="BT26" s="28">
        <v>0</v>
      </c>
      <c r="BU26" s="28">
        <v>0</v>
      </c>
      <c r="BV26" s="28">
        <v>0</v>
      </c>
      <c r="BW26" s="28">
        <v>0</v>
      </c>
      <c r="BX26" s="28">
        <v>0</v>
      </c>
      <c r="BY26" s="42">
        <v>103.55</v>
      </c>
      <c r="BZ26" s="42">
        <v>0</v>
      </c>
      <c r="CA26" s="42">
        <v>27729.59</v>
      </c>
      <c r="CB26" s="42">
        <v>25916.79</v>
      </c>
      <c r="CC26" s="42">
        <v>20989.86</v>
      </c>
      <c r="CD26" s="42">
        <v>1829.44</v>
      </c>
      <c r="CE26" s="30">
        <v>1103.5237</v>
      </c>
      <c r="CF26" s="30">
        <v>233.9581</v>
      </c>
    </row>
    <row r="27" spans="1:84" s="14" customFormat="1">
      <c r="A27" s="15">
        <f t="shared" si="0"/>
        <v>21</v>
      </c>
      <c r="B27" s="25">
        <v>45715</v>
      </c>
      <c r="C27" s="32">
        <v>5789.5</v>
      </c>
      <c r="D27" s="32">
        <v>4289.49</v>
      </c>
      <c r="E27" s="32">
        <v>7494.64</v>
      </c>
      <c r="F27" s="28">
        <v>0</v>
      </c>
      <c r="G27" s="33">
        <v>160031.92000000001</v>
      </c>
      <c r="H27" s="28">
        <v>0</v>
      </c>
      <c r="I27" s="28">
        <v>0</v>
      </c>
      <c r="J27" s="28">
        <v>0</v>
      </c>
      <c r="K27" s="34">
        <v>85000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35">
        <v>23701.56</v>
      </c>
      <c r="V27" s="28">
        <v>0</v>
      </c>
      <c r="W27" s="36">
        <v>234614.51</v>
      </c>
      <c r="X27" s="36">
        <v>4289.49</v>
      </c>
      <c r="Y27" s="36">
        <v>3628.08</v>
      </c>
      <c r="Z27" s="36">
        <v>1385.54</v>
      </c>
      <c r="AA27" s="36">
        <v>44353.69</v>
      </c>
      <c r="AB27" s="36">
        <v>5209.29</v>
      </c>
      <c r="AC27" s="28">
        <v>0</v>
      </c>
      <c r="AD27" s="28">
        <v>0</v>
      </c>
      <c r="AE27" s="28">
        <v>0</v>
      </c>
      <c r="AF27" s="28">
        <v>0</v>
      </c>
      <c r="AG27" s="37">
        <v>9.39</v>
      </c>
      <c r="AH27" s="28">
        <v>0</v>
      </c>
      <c r="AI27" s="28">
        <v>0</v>
      </c>
      <c r="AJ27" s="28">
        <v>0</v>
      </c>
      <c r="AK27" s="28">
        <v>0</v>
      </c>
      <c r="AL27" s="28">
        <v>0</v>
      </c>
      <c r="AM27" s="28">
        <v>0</v>
      </c>
      <c r="AN27" s="28">
        <v>0</v>
      </c>
      <c r="AO27" s="28">
        <v>0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38">
        <v>30.22</v>
      </c>
      <c r="AV27" s="38">
        <v>0</v>
      </c>
      <c r="AW27" s="28">
        <v>0</v>
      </c>
      <c r="AX27" s="28">
        <v>0</v>
      </c>
      <c r="AY27" s="39">
        <v>1563.79</v>
      </c>
      <c r="AZ27" s="39">
        <v>747.9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40">
        <v>49585.17</v>
      </c>
      <c r="BH27" s="40">
        <v>7342.74</v>
      </c>
      <c r="BI27" s="40">
        <v>60.51</v>
      </c>
      <c r="BJ27" s="40">
        <v>60.51</v>
      </c>
      <c r="BK27" s="28">
        <v>0</v>
      </c>
      <c r="BL27" s="28">
        <v>0</v>
      </c>
      <c r="BM27" s="28">
        <v>0</v>
      </c>
      <c r="BN27" s="28">
        <v>0</v>
      </c>
      <c r="BO27" s="28">
        <v>0</v>
      </c>
      <c r="BP27" s="28">
        <v>0</v>
      </c>
      <c r="BQ27" s="41">
        <v>26068.13</v>
      </c>
      <c r="BR27" s="41">
        <v>26020.22</v>
      </c>
      <c r="BS27" s="41">
        <v>813.77</v>
      </c>
      <c r="BT27" s="28">
        <v>0</v>
      </c>
      <c r="BU27" s="28">
        <v>0</v>
      </c>
      <c r="BV27" s="28">
        <v>0</v>
      </c>
      <c r="BW27" s="28">
        <v>0</v>
      </c>
      <c r="BX27" s="28">
        <v>0</v>
      </c>
      <c r="BY27" s="42">
        <v>40.65</v>
      </c>
      <c r="BZ27" s="42">
        <v>0</v>
      </c>
      <c r="CA27" s="42">
        <v>26983.05</v>
      </c>
      <c r="CB27" s="42">
        <v>26080.720000000001</v>
      </c>
      <c r="CC27" s="42">
        <v>22602.12</v>
      </c>
      <c r="CD27" s="42">
        <v>1835.68</v>
      </c>
      <c r="CE27" s="30">
        <v>1038.0199</v>
      </c>
      <c r="CF27" s="30">
        <v>233.67240000000001</v>
      </c>
    </row>
    <row r="28" spans="1:84" s="14" customFormat="1">
      <c r="A28" s="15">
        <f t="shared" si="0"/>
        <v>22</v>
      </c>
      <c r="B28" s="25">
        <v>45716</v>
      </c>
      <c r="C28" s="32">
        <v>5598.11</v>
      </c>
      <c r="D28" s="32">
        <v>4240.9399999999996</v>
      </c>
      <c r="E28" s="32">
        <v>7395.36</v>
      </c>
      <c r="F28" s="28">
        <v>0</v>
      </c>
      <c r="G28" s="33">
        <v>160086.07999999999</v>
      </c>
      <c r="H28" s="28">
        <v>0</v>
      </c>
      <c r="I28" s="28">
        <v>0</v>
      </c>
      <c r="J28" s="28">
        <v>0</v>
      </c>
      <c r="K28" s="34">
        <v>77000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35">
        <v>23701.56</v>
      </c>
      <c r="V28" s="28">
        <v>0</v>
      </c>
      <c r="W28" s="36">
        <v>226377.99</v>
      </c>
      <c r="X28" s="36">
        <v>4240.9399999999996</v>
      </c>
      <c r="Y28" s="36">
        <v>3600</v>
      </c>
      <c r="Z28" s="36">
        <v>1376.99</v>
      </c>
      <c r="AA28" s="36">
        <v>41102.43</v>
      </c>
      <c r="AB28" s="36">
        <v>5191.2700000000004</v>
      </c>
      <c r="AC28" s="28">
        <v>0</v>
      </c>
      <c r="AD28" s="28">
        <v>0</v>
      </c>
      <c r="AE28" s="28">
        <v>0</v>
      </c>
      <c r="AF28" s="28">
        <v>0</v>
      </c>
      <c r="AG28" s="37">
        <v>9.39</v>
      </c>
      <c r="AH28" s="28">
        <v>0</v>
      </c>
      <c r="AI28" s="28">
        <v>0</v>
      </c>
      <c r="AJ28" s="28">
        <v>0</v>
      </c>
      <c r="AK28" s="28">
        <v>0</v>
      </c>
      <c r="AL28" s="28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38">
        <v>15.6</v>
      </c>
      <c r="AV28" s="38">
        <v>0</v>
      </c>
      <c r="AW28" s="28">
        <v>0</v>
      </c>
      <c r="AX28" s="28">
        <v>0</v>
      </c>
      <c r="AY28" s="39">
        <v>1575.75</v>
      </c>
      <c r="AZ28" s="39">
        <v>759.48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40">
        <v>46303.17</v>
      </c>
      <c r="BH28" s="40">
        <v>7327.75</v>
      </c>
      <c r="BI28" s="40">
        <v>60.78</v>
      </c>
      <c r="BJ28" s="40">
        <v>60.78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P28" s="28">
        <v>0</v>
      </c>
      <c r="BQ28" s="41">
        <v>25965.75</v>
      </c>
      <c r="BR28" s="41">
        <v>25940.18</v>
      </c>
      <c r="BS28" s="41">
        <v>815.19</v>
      </c>
      <c r="BT28" s="28">
        <v>0</v>
      </c>
      <c r="BU28" s="28">
        <v>0</v>
      </c>
      <c r="BV28" s="28">
        <v>0</v>
      </c>
      <c r="BW28" s="28">
        <v>0</v>
      </c>
      <c r="BX28" s="28">
        <v>0</v>
      </c>
      <c r="BY28" s="42">
        <v>77.5</v>
      </c>
      <c r="BZ28" s="42">
        <v>0</v>
      </c>
      <c r="CA28" s="42">
        <v>26919.22</v>
      </c>
      <c r="CB28" s="42">
        <v>26000.959999999999</v>
      </c>
      <c r="CC28" s="42">
        <v>19383.95</v>
      </c>
      <c r="CD28" s="42">
        <v>1831.94</v>
      </c>
      <c r="CE28" s="30">
        <v>1167.8630000000001</v>
      </c>
      <c r="CF28" s="30">
        <v>231.50030000000001</v>
      </c>
    </row>
    <row r="29" spans="1:84" s="14" customFormat="1">
      <c r="A29" s="15">
        <f t="shared" si="0"/>
        <v>23</v>
      </c>
      <c r="B29" s="27">
        <v>45717</v>
      </c>
      <c r="C29" s="21" t="s">
        <v>111</v>
      </c>
      <c r="D29" s="21" t="s">
        <v>111</v>
      </c>
      <c r="E29" s="21" t="s">
        <v>111</v>
      </c>
      <c r="F29" s="21" t="s">
        <v>111</v>
      </c>
      <c r="G29" s="21" t="s">
        <v>111</v>
      </c>
      <c r="H29" s="21" t="s">
        <v>111</v>
      </c>
      <c r="I29" s="21" t="s">
        <v>111</v>
      </c>
      <c r="J29" s="21" t="s">
        <v>111</v>
      </c>
      <c r="K29" s="21" t="s">
        <v>111</v>
      </c>
      <c r="L29" s="21" t="s">
        <v>111</v>
      </c>
      <c r="M29" s="21" t="s">
        <v>111</v>
      </c>
      <c r="N29" s="21" t="s">
        <v>111</v>
      </c>
      <c r="O29" s="21" t="s">
        <v>111</v>
      </c>
      <c r="P29" s="21" t="s">
        <v>111</v>
      </c>
      <c r="Q29" s="21" t="s">
        <v>111</v>
      </c>
      <c r="R29" s="21" t="s">
        <v>111</v>
      </c>
      <c r="S29" s="21" t="s">
        <v>111</v>
      </c>
      <c r="T29" s="21" t="s">
        <v>111</v>
      </c>
      <c r="U29" s="21" t="s">
        <v>111</v>
      </c>
      <c r="V29" s="21" t="s">
        <v>111</v>
      </c>
      <c r="W29" s="21" t="s">
        <v>111</v>
      </c>
      <c r="X29" s="21" t="s">
        <v>111</v>
      </c>
      <c r="Y29" s="21" t="s">
        <v>111</v>
      </c>
      <c r="Z29" s="21" t="s">
        <v>111</v>
      </c>
      <c r="AA29" s="21" t="s">
        <v>111</v>
      </c>
      <c r="AB29" s="21" t="s">
        <v>111</v>
      </c>
      <c r="AC29" s="21" t="s">
        <v>111</v>
      </c>
      <c r="AD29" s="21" t="s">
        <v>111</v>
      </c>
      <c r="AE29" s="21" t="s">
        <v>111</v>
      </c>
      <c r="AF29" s="21" t="s">
        <v>111</v>
      </c>
      <c r="AG29" s="21" t="s">
        <v>111</v>
      </c>
      <c r="AH29" s="21" t="s">
        <v>111</v>
      </c>
      <c r="AI29" s="21" t="s">
        <v>111</v>
      </c>
      <c r="AJ29" s="21" t="s">
        <v>111</v>
      </c>
      <c r="AK29" s="21" t="s">
        <v>111</v>
      </c>
      <c r="AL29" s="21" t="s">
        <v>111</v>
      </c>
      <c r="AM29" s="21" t="s">
        <v>111</v>
      </c>
      <c r="AN29" s="21" t="s">
        <v>111</v>
      </c>
      <c r="AO29" s="21" t="s">
        <v>111</v>
      </c>
      <c r="AP29" s="21" t="s">
        <v>111</v>
      </c>
      <c r="AQ29" s="21" t="s">
        <v>111</v>
      </c>
      <c r="AR29" s="21" t="s">
        <v>111</v>
      </c>
      <c r="AS29" s="21" t="s">
        <v>111</v>
      </c>
      <c r="AT29" s="21" t="s">
        <v>111</v>
      </c>
      <c r="AU29" s="21" t="s">
        <v>111</v>
      </c>
      <c r="AV29" s="21" t="s">
        <v>111</v>
      </c>
      <c r="AW29" s="21" t="s">
        <v>111</v>
      </c>
      <c r="AX29" s="21" t="s">
        <v>111</v>
      </c>
      <c r="AY29" s="21" t="s">
        <v>111</v>
      </c>
      <c r="AZ29" s="21" t="s">
        <v>111</v>
      </c>
      <c r="BA29" s="21" t="s">
        <v>111</v>
      </c>
      <c r="BB29" s="21" t="s">
        <v>111</v>
      </c>
      <c r="BC29" s="21" t="s">
        <v>111</v>
      </c>
      <c r="BD29" s="21" t="s">
        <v>111</v>
      </c>
      <c r="BE29" s="21" t="s">
        <v>111</v>
      </c>
      <c r="BF29" s="21" t="s">
        <v>111</v>
      </c>
      <c r="BG29" s="21" t="s">
        <v>111</v>
      </c>
      <c r="BH29" s="21" t="s">
        <v>111</v>
      </c>
      <c r="BI29" s="21" t="s">
        <v>111</v>
      </c>
      <c r="BJ29" s="21" t="s">
        <v>111</v>
      </c>
      <c r="BK29" s="21" t="s">
        <v>111</v>
      </c>
      <c r="BL29" s="21" t="s">
        <v>111</v>
      </c>
      <c r="BM29" s="21" t="s">
        <v>111</v>
      </c>
      <c r="BN29" s="21" t="s">
        <v>111</v>
      </c>
      <c r="BO29" s="21" t="s">
        <v>111</v>
      </c>
      <c r="BP29" s="21" t="s">
        <v>111</v>
      </c>
      <c r="BQ29" s="21" t="s">
        <v>111</v>
      </c>
      <c r="BR29" s="21" t="s">
        <v>111</v>
      </c>
      <c r="BS29" s="21" t="s">
        <v>111</v>
      </c>
      <c r="BT29" s="21" t="s">
        <v>111</v>
      </c>
      <c r="BU29" s="21" t="s">
        <v>111</v>
      </c>
      <c r="BV29" s="21" t="s">
        <v>111</v>
      </c>
      <c r="BW29" s="21" t="s">
        <v>111</v>
      </c>
      <c r="BX29" s="21" t="s">
        <v>111</v>
      </c>
      <c r="BY29" s="21" t="s">
        <v>111</v>
      </c>
      <c r="BZ29" s="21" t="s">
        <v>111</v>
      </c>
      <c r="CA29" s="21" t="s">
        <v>111</v>
      </c>
      <c r="CB29" s="21" t="s">
        <v>111</v>
      </c>
      <c r="CC29" s="21" t="s">
        <v>111</v>
      </c>
      <c r="CD29" s="21" t="s">
        <v>111</v>
      </c>
      <c r="CE29" s="24">
        <f>SUM(CE7:CE28)/22</f>
        <v>1370.6028954545454</v>
      </c>
      <c r="CF29" s="24">
        <f>SUM(CF7:CF28)/22</f>
        <v>239.17358636363642</v>
      </c>
    </row>
  </sheetData>
  <mergeCells count="47"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</mergeCells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F27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21" sqref="G21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26" t="s">
        <v>114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08" t="s">
        <v>0</v>
      </c>
      <c r="B3" s="111" t="s">
        <v>65</v>
      </c>
      <c r="C3" s="114" t="s">
        <v>66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6"/>
      <c r="Y3" s="117" t="s">
        <v>67</v>
      </c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 t="s">
        <v>68</v>
      </c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20" t="s">
        <v>69</v>
      </c>
      <c r="CD3" s="121"/>
      <c r="CE3" s="124" t="s">
        <v>100</v>
      </c>
      <c r="CF3" s="124"/>
    </row>
    <row r="4" spans="1:84" s="6" customFormat="1" ht="114" customHeight="1">
      <c r="A4" s="109"/>
      <c r="B4" s="112"/>
      <c r="C4" s="125" t="s">
        <v>70</v>
      </c>
      <c r="D4" s="125"/>
      <c r="E4" s="118" t="s">
        <v>93</v>
      </c>
      <c r="F4" s="119"/>
      <c r="G4" s="118" t="s">
        <v>101</v>
      </c>
      <c r="H4" s="119"/>
      <c r="I4" s="118" t="s">
        <v>102</v>
      </c>
      <c r="J4" s="119"/>
      <c r="K4" s="118" t="s">
        <v>103</v>
      </c>
      <c r="L4" s="119"/>
      <c r="M4" s="118" t="s">
        <v>104</v>
      </c>
      <c r="N4" s="119"/>
      <c r="O4" s="118" t="s">
        <v>105</v>
      </c>
      <c r="P4" s="119"/>
      <c r="Q4" s="118" t="s">
        <v>106</v>
      </c>
      <c r="R4" s="119"/>
      <c r="S4" s="118" t="s">
        <v>107</v>
      </c>
      <c r="T4" s="119"/>
      <c r="U4" s="118" t="s">
        <v>108</v>
      </c>
      <c r="V4" s="119"/>
      <c r="W4" s="118" t="s">
        <v>71</v>
      </c>
      <c r="X4" s="119"/>
      <c r="Y4" s="118" t="s">
        <v>72</v>
      </c>
      <c r="Z4" s="119"/>
      <c r="AA4" s="118" t="s">
        <v>73</v>
      </c>
      <c r="AB4" s="119"/>
      <c r="AC4" s="118" t="s">
        <v>74</v>
      </c>
      <c r="AD4" s="119"/>
      <c r="AE4" s="118" t="s">
        <v>75</v>
      </c>
      <c r="AF4" s="119"/>
      <c r="AG4" s="118" t="s">
        <v>76</v>
      </c>
      <c r="AH4" s="119"/>
      <c r="AI4" s="118" t="s">
        <v>77</v>
      </c>
      <c r="AJ4" s="119"/>
      <c r="AK4" s="118" t="s">
        <v>78</v>
      </c>
      <c r="AL4" s="119"/>
      <c r="AM4" s="118" t="s">
        <v>79</v>
      </c>
      <c r="AN4" s="119"/>
      <c r="AO4" s="118" t="s">
        <v>80</v>
      </c>
      <c r="AP4" s="119"/>
      <c r="AQ4" s="118" t="s">
        <v>81</v>
      </c>
      <c r="AR4" s="119"/>
      <c r="AS4" s="118" t="s">
        <v>82</v>
      </c>
      <c r="AT4" s="119"/>
      <c r="AU4" s="118" t="s">
        <v>83</v>
      </c>
      <c r="AV4" s="119"/>
      <c r="AW4" s="118" t="s">
        <v>84</v>
      </c>
      <c r="AX4" s="119"/>
      <c r="AY4" s="118" t="s">
        <v>85</v>
      </c>
      <c r="AZ4" s="119"/>
      <c r="BA4" s="118" t="s">
        <v>86</v>
      </c>
      <c r="BB4" s="119"/>
      <c r="BC4" s="118" t="s">
        <v>87</v>
      </c>
      <c r="BD4" s="119"/>
      <c r="BE4" s="118" t="s">
        <v>88</v>
      </c>
      <c r="BF4" s="119"/>
      <c r="BG4" s="118" t="s">
        <v>89</v>
      </c>
      <c r="BH4" s="119"/>
      <c r="BI4" s="125" t="s">
        <v>90</v>
      </c>
      <c r="BJ4" s="125"/>
      <c r="BK4" s="125" t="s">
        <v>91</v>
      </c>
      <c r="BL4" s="125"/>
      <c r="BM4" s="125" t="s">
        <v>92</v>
      </c>
      <c r="BN4" s="125"/>
      <c r="BO4" s="125" t="s">
        <v>109</v>
      </c>
      <c r="BP4" s="125"/>
      <c r="BQ4" s="125" t="s">
        <v>74</v>
      </c>
      <c r="BR4" s="125"/>
      <c r="BS4" s="125" t="s">
        <v>94</v>
      </c>
      <c r="BT4" s="125"/>
      <c r="BU4" s="125" t="s">
        <v>95</v>
      </c>
      <c r="BV4" s="125"/>
      <c r="BW4" s="125" t="s">
        <v>96</v>
      </c>
      <c r="BX4" s="125"/>
      <c r="BY4" s="125" t="s">
        <v>110</v>
      </c>
      <c r="BZ4" s="125"/>
      <c r="CA4" s="125" t="s">
        <v>97</v>
      </c>
      <c r="CB4" s="125"/>
      <c r="CC4" s="122"/>
      <c r="CD4" s="123"/>
      <c r="CE4" s="124"/>
      <c r="CF4" s="124"/>
    </row>
    <row r="5" spans="1:84" s="6" customFormat="1" ht="51" customHeight="1">
      <c r="A5" s="110"/>
      <c r="B5" s="113"/>
      <c r="C5" s="19" t="s">
        <v>98</v>
      </c>
      <c r="D5" s="19" t="s">
        <v>99</v>
      </c>
      <c r="E5" s="19" t="s">
        <v>98</v>
      </c>
      <c r="F5" s="19" t="s">
        <v>99</v>
      </c>
      <c r="G5" s="17" t="s">
        <v>98</v>
      </c>
      <c r="H5" s="17" t="s">
        <v>99</v>
      </c>
      <c r="I5" s="16" t="s">
        <v>98</v>
      </c>
      <c r="J5" s="19" t="s">
        <v>99</v>
      </c>
      <c r="K5" s="16" t="s">
        <v>98</v>
      </c>
      <c r="L5" s="19" t="s">
        <v>99</v>
      </c>
      <c r="M5" s="19" t="s">
        <v>98</v>
      </c>
      <c r="N5" s="19" t="s">
        <v>99</v>
      </c>
      <c r="O5" s="19" t="s">
        <v>98</v>
      </c>
      <c r="P5" s="19" t="s">
        <v>99</v>
      </c>
      <c r="Q5" s="19" t="s">
        <v>98</v>
      </c>
      <c r="R5" s="19" t="s">
        <v>99</v>
      </c>
      <c r="S5" s="19" t="s">
        <v>98</v>
      </c>
      <c r="T5" s="19" t="s">
        <v>99</v>
      </c>
      <c r="U5" s="19" t="s">
        <v>98</v>
      </c>
      <c r="V5" s="19" t="s">
        <v>99</v>
      </c>
      <c r="W5" s="19" t="s">
        <v>98</v>
      </c>
      <c r="X5" s="19" t="s">
        <v>99</v>
      </c>
      <c r="Y5" s="19" t="s">
        <v>98</v>
      </c>
      <c r="Z5" s="19" t="s">
        <v>99</v>
      </c>
      <c r="AA5" s="19" t="s">
        <v>98</v>
      </c>
      <c r="AB5" s="19" t="s">
        <v>99</v>
      </c>
      <c r="AC5" s="19" t="s">
        <v>98</v>
      </c>
      <c r="AD5" s="19" t="s">
        <v>99</v>
      </c>
      <c r="AE5" s="19" t="s">
        <v>98</v>
      </c>
      <c r="AF5" s="19" t="s">
        <v>99</v>
      </c>
      <c r="AG5" s="19" t="s">
        <v>98</v>
      </c>
      <c r="AH5" s="19" t="s">
        <v>99</v>
      </c>
      <c r="AI5" s="19" t="s">
        <v>98</v>
      </c>
      <c r="AJ5" s="19" t="s">
        <v>99</v>
      </c>
      <c r="AK5" s="19" t="s">
        <v>98</v>
      </c>
      <c r="AL5" s="19" t="s">
        <v>99</v>
      </c>
      <c r="AM5" s="19" t="s">
        <v>98</v>
      </c>
      <c r="AN5" s="19" t="s">
        <v>99</v>
      </c>
      <c r="AO5" s="19" t="s">
        <v>98</v>
      </c>
      <c r="AP5" s="19" t="s">
        <v>99</v>
      </c>
      <c r="AQ5" s="19" t="s">
        <v>98</v>
      </c>
      <c r="AR5" s="19" t="s">
        <v>99</v>
      </c>
      <c r="AS5" s="19" t="s">
        <v>98</v>
      </c>
      <c r="AT5" s="19" t="s">
        <v>99</v>
      </c>
      <c r="AU5" s="19" t="s">
        <v>98</v>
      </c>
      <c r="AV5" s="19" t="s">
        <v>99</v>
      </c>
      <c r="AW5" s="19" t="s">
        <v>98</v>
      </c>
      <c r="AX5" s="19" t="s">
        <v>99</v>
      </c>
      <c r="AY5" s="19" t="s">
        <v>98</v>
      </c>
      <c r="AZ5" s="19" t="s">
        <v>99</v>
      </c>
      <c r="BA5" s="29" t="s">
        <v>98</v>
      </c>
      <c r="BB5" s="29" t="s">
        <v>99</v>
      </c>
      <c r="BC5" s="19" t="s">
        <v>98</v>
      </c>
      <c r="BD5" s="19" t="s">
        <v>99</v>
      </c>
      <c r="BE5" s="19" t="s">
        <v>98</v>
      </c>
      <c r="BF5" s="19" t="s">
        <v>99</v>
      </c>
      <c r="BG5" s="19" t="s">
        <v>98</v>
      </c>
      <c r="BH5" s="19" t="s">
        <v>99</v>
      </c>
      <c r="BI5" s="19" t="s">
        <v>98</v>
      </c>
      <c r="BJ5" s="19" t="s">
        <v>99</v>
      </c>
      <c r="BK5" s="19" t="s">
        <v>98</v>
      </c>
      <c r="BL5" s="19" t="s">
        <v>99</v>
      </c>
      <c r="BM5" s="19" t="s">
        <v>98</v>
      </c>
      <c r="BN5" s="19" t="s">
        <v>99</v>
      </c>
      <c r="BO5" s="29" t="s">
        <v>98</v>
      </c>
      <c r="BP5" s="29" t="s">
        <v>99</v>
      </c>
      <c r="BQ5" s="19" t="s">
        <v>98</v>
      </c>
      <c r="BR5" s="19" t="s">
        <v>99</v>
      </c>
      <c r="BS5" s="19" t="s">
        <v>98</v>
      </c>
      <c r="BT5" s="19" t="s">
        <v>99</v>
      </c>
      <c r="BU5" s="19" t="s">
        <v>98</v>
      </c>
      <c r="BV5" s="19" t="s">
        <v>99</v>
      </c>
      <c r="BW5" s="19" t="s">
        <v>98</v>
      </c>
      <c r="BX5" s="19" t="s">
        <v>99</v>
      </c>
      <c r="BY5" s="19" t="s">
        <v>98</v>
      </c>
      <c r="BZ5" s="19" t="s">
        <v>99</v>
      </c>
      <c r="CA5" s="19" t="s">
        <v>98</v>
      </c>
      <c r="CB5" s="19" t="s">
        <v>99</v>
      </c>
      <c r="CC5" s="19" t="s">
        <v>98</v>
      </c>
      <c r="CD5" s="19" t="s">
        <v>99</v>
      </c>
      <c r="CE5" s="19" t="s">
        <v>98</v>
      </c>
      <c r="CF5" s="19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13" customFormat="1">
      <c r="A7" s="15">
        <v>1</v>
      </c>
      <c r="B7" s="44">
        <v>45720</v>
      </c>
      <c r="C7" s="47">
        <v>5470.4</v>
      </c>
      <c r="D7" s="47">
        <v>4105.4799999999996</v>
      </c>
      <c r="E7" s="47">
        <v>19685.82</v>
      </c>
      <c r="F7" s="28">
        <v>0</v>
      </c>
      <c r="G7" s="47">
        <v>160334.04</v>
      </c>
      <c r="H7" s="28">
        <v>0</v>
      </c>
      <c r="I7" s="28">
        <v>0</v>
      </c>
      <c r="J7" s="28">
        <v>0</v>
      </c>
      <c r="K7" s="47">
        <v>83000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47">
        <v>23701.56</v>
      </c>
      <c r="V7" s="28">
        <v>0</v>
      </c>
      <c r="W7" s="47">
        <v>244788.7</v>
      </c>
      <c r="X7" s="47">
        <v>4105.4799999999996</v>
      </c>
      <c r="Y7" s="47">
        <v>6351.43</v>
      </c>
      <c r="Z7" s="47">
        <v>1380.42</v>
      </c>
      <c r="AA7" s="47">
        <v>43614.99</v>
      </c>
      <c r="AB7" s="47">
        <v>5133.8999999999996</v>
      </c>
      <c r="AC7" s="28">
        <v>0</v>
      </c>
      <c r="AD7" s="28">
        <v>0</v>
      </c>
      <c r="AE7" s="28">
        <v>0</v>
      </c>
      <c r="AF7" s="28">
        <v>0</v>
      </c>
      <c r="AG7" s="42">
        <v>7.33</v>
      </c>
      <c r="AH7" s="28">
        <v>0</v>
      </c>
      <c r="AI7" s="28">
        <v>0</v>
      </c>
      <c r="AJ7" s="28">
        <v>0</v>
      </c>
      <c r="AK7" s="28">
        <v>0</v>
      </c>
      <c r="AL7" s="28">
        <v>0</v>
      </c>
      <c r="AM7" s="28">
        <v>0</v>
      </c>
      <c r="AN7" s="28">
        <v>0</v>
      </c>
      <c r="AO7" s="47">
        <v>0</v>
      </c>
      <c r="AP7" s="28">
        <v>0</v>
      </c>
      <c r="AQ7" s="28">
        <v>0</v>
      </c>
      <c r="AR7" s="28">
        <v>0</v>
      </c>
      <c r="AS7" s="28">
        <v>0</v>
      </c>
      <c r="AT7" s="28">
        <v>0</v>
      </c>
      <c r="AU7" s="47">
        <v>33.14</v>
      </c>
      <c r="AV7" s="47">
        <v>0</v>
      </c>
      <c r="AW7" s="28">
        <v>0</v>
      </c>
      <c r="AX7" s="28">
        <v>0</v>
      </c>
      <c r="AY7" s="47">
        <v>13192.59</v>
      </c>
      <c r="AZ7" s="47">
        <v>729.23</v>
      </c>
      <c r="BA7" s="28">
        <v>0</v>
      </c>
      <c r="BB7" s="28">
        <v>0</v>
      </c>
      <c r="BC7" s="28">
        <v>0</v>
      </c>
      <c r="BD7" s="28">
        <v>0</v>
      </c>
      <c r="BE7" s="28">
        <v>0</v>
      </c>
      <c r="BF7" s="28">
        <v>0</v>
      </c>
      <c r="BG7" s="47">
        <v>63201.51</v>
      </c>
      <c r="BH7" s="47">
        <v>7243.55</v>
      </c>
      <c r="BI7" s="47">
        <v>50.62</v>
      </c>
      <c r="BJ7" s="47">
        <v>50.62</v>
      </c>
      <c r="BK7" s="28">
        <v>0</v>
      </c>
      <c r="BL7" s="28">
        <v>0</v>
      </c>
      <c r="BM7" s="28">
        <v>0</v>
      </c>
      <c r="BN7" s="28">
        <v>0</v>
      </c>
      <c r="BO7" s="28">
        <v>0</v>
      </c>
      <c r="BP7" s="28">
        <v>0</v>
      </c>
      <c r="BQ7" s="47">
        <v>25838.57</v>
      </c>
      <c r="BR7" s="47">
        <v>25794.560000000001</v>
      </c>
      <c r="BS7" s="47">
        <v>836.07</v>
      </c>
      <c r="BT7" s="28">
        <v>0</v>
      </c>
      <c r="BU7" s="28">
        <v>0</v>
      </c>
      <c r="BV7" s="28">
        <v>0</v>
      </c>
      <c r="BW7" s="28">
        <v>0</v>
      </c>
      <c r="BX7" s="28">
        <v>0</v>
      </c>
      <c r="BY7" s="47">
        <v>96.35</v>
      </c>
      <c r="BZ7" s="47">
        <v>0</v>
      </c>
      <c r="CA7" s="47">
        <v>26821.62</v>
      </c>
      <c r="CB7" s="47">
        <v>25845.19</v>
      </c>
      <c r="CC7" s="47">
        <v>36379.89</v>
      </c>
      <c r="CD7" s="47">
        <v>1810.89</v>
      </c>
      <c r="CE7" s="26">
        <v>672.86810000000003</v>
      </c>
      <c r="CF7" s="26">
        <v>226.71080000000001</v>
      </c>
    </row>
    <row r="8" spans="1:84" s="13" customFormat="1">
      <c r="A8" s="15">
        <f>A7+1</f>
        <v>2</v>
      </c>
      <c r="B8" s="44">
        <v>45721</v>
      </c>
      <c r="C8" s="47">
        <v>5590.36</v>
      </c>
      <c r="D8" s="47">
        <v>4036.86</v>
      </c>
      <c r="E8" s="47">
        <v>14916.25</v>
      </c>
      <c r="F8" s="28">
        <v>0</v>
      </c>
      <c r="G8" s="47">
        <v>160570.51999999999</v>
      </c>
      <c r="H8" s="28">
        <v>0</v>
      </c>
      <c r="I8" s="28">
        <v>0</v>
      </c>
      <c r="J8" s="28">
        <v>0</v>
      </c>
      <c r="K8" s="47">
        <v>90000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47">
        <v>23701.56</v>
      </c>
      <c r="V8" s="28">
        <v>0</v>
      </c>
      <c r="W8" s="47">
        <v>247375.56</v>
      </c>
      <c r="X8" s="47">
        <v>4036.86</v>
      </c>
      <c r="Y8" s="47">
        <v>6284.47</v>
      </c>
      <c r="Z8" s="47">
        <v>1347.46</v>
      </c>
      <c r="AA8" s="47">
        <v>44812.58</v>
      </c>
      <c r="AB8" s="47">
        <v>5178.6899999999996</v>
      </c>
      <c r="AC8" s="28">
        <v>0</v>
      </c>
      <c r="AD8" s="28">
        <v>0</v>
      </c>
      <c r="AE8" s="28">
        <v>0</v>
      </c>
      <c r="AF8" s="28">
        <v>0</v>
      </c>
      <c r="AG8" s="42">
        <v>7.33</v>
      </c>
      <c r="AH8" s="28">
        <v>0</v>
      </c>
      <c r="AI8" s="28">
        <v>0</v>
      </c>
      <c r="AJ8" s="28">
        <v>0</v>
      </c>
      <c r="AK8" s="28">
        <v>0</v>
      </c>
      <c r="AL8" s="28">
        <v>0</v>
      </c>
      <c r="AM8" s="28">
        <v>0</v>
      </c>
      <c r="AN8" s="28">
        <v>0</v>
      </c>
      <c r="AO8" s="47">
        <v>0</v>
      </c>
      <c r="AP8" s="28">
        <v>0</v>
      </c>
      <c r="AQ8" s="28">
        <v>0</v>
      </c>
      <c r="AR8" s="28">
        <v>0</v>
      </c>
      <c r="AS8" s="28">
        <v>0</v>
      </c>
      <c r="AT8" s="28">
        <v>0</v>
      </c>
      <c r="AU8" s="47">
        <v>11.95</v>
      </c>
      <c r="AV8" s="47">
        <v>0.55000000000000004</v>
      </c>
      <c r="AW8" s="28">
        <v>0</v>
      </c>
      <c r="AX8" s="28">
        <v>0</v>
      </c>
      <c r="AY8" s="47">
        <v>13190.19</v>
      </c>
      <c r="AZ8" s="47">
        <v>722.75</v>
      </c>
      <c r="BA8" s="28">
        <v>0</v>
      </c>
      <c r="BB8" s="28">
        <v>0</v>
      </c>
      <c r="BC8" s="28">
        <v>0</v>
      </c>
      <c r="BD8" s="28">
        <v>0</v>
      </c>
      <c r="BE8" s="28">
        <v>0</v>
      </c>
      <c r="BF8" s="28">
        <v>0</v>
      </c>
      <c r="BG8" s="47">
        <v>64308.56</v>
      </c>
      <c r="BH8" s="47">
        <v>7249.45</v>
      </c>
      <c r="BI8" s="47">
        <v>51.21</v>
      </c>
      <c r="BJ8" s="47">
        <v>51.21</v>
      </c>
      <c r="BK8" s="28">
        <v>0</v>
      </c>
      <c r="BL8" s="28">
        <v>0</v>
      </c>
      <c r="BM8" s="28">
        <v>0</v>
      </c>
      <c r="BN8" s="28">
        <v>0</v>
      </c>
      <c r="BO8" s="28">
        <v>0</v>
      </c>
      <c r="BP8" s="28">
        <v>0</v>
      </c>
      <c r="BQ8" s="47">
        <v>25986.240000000002</v>
      </c>
      <c r="BR8" s="47">
        <v>25952.17</v>
      </c>
      <c r="BS8" s="47">
        <v>843.45</v>
      </c>
      <c r="BT8" s="28">
        <v>0</v>
      </c>
      <c r="BU8" s="28">
        <v>0</v>
      </c>
      <c r="BV8" s="28">
        <v>0</v>
      </c>
      <c r="BW8" s="28">
        <v>0</v>
      </c>
      <c r="BX8" s="28">
        <v>0</v>
      </c>
      <c r="BY8" s="47">
        <v>150.80000000000001</v>
      </c>
      <c r="BZ8" s="47">
        <v>0</v>
      </c>
      <c r="CA8" s="47">
        <v>27031.7</v>
      </c>
      <c r="CB8" s="47">
        <v>26003.39</v>
      </c>
      <c r="CC8" s="47">
        <v>37276.86</v>
      </c>
      <c r="CD8" s="47">
        <v>1812.36</v>
      </c>
      <c r="CE8" s="26">
        <v>663.61699999999996</v>
      </c>
      <c r="CF8" s="26">
        <v>222.74029999999999</v>
      </c>
    </row>
    <row r="9" spans="1:84" s="13" customFormat="1">
      <c r="A9" s="15">
        <f t="shared" ref="A9:A27" si="0">A8+1</f>
        <v>3</v>
      </c>
      <c r="B9" s="44">
        <v>45722</v>
      </c>
      <c r="C9" s="47">
        <v>5756.91</v>
      </c>
      <c r="D9" s="47">
        <v>4277.75</v>
      </c>
      <c r="E9" s="47">
        <v>14015.08</v>
      </c>
      <c r="F9" s="28">
        <v>0</v>
      </c>
      <c r="G9" s="47">
        <v>160624.42000000001</v>
      </c>
      <c r="H9" s="28">
        <v>0</v>
      </c>
      <c r="I9" s="28">
        <v>0</v>
      </c>
      <c r="J9" s="28">
        <v>0</v>
      </c>
      <c r="K9" s="47">
        <v>98000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47">
        <v>23701.56</v>
      </c>
      <c r="V9" s="28">
        <v>0</v>
      </c>
      <c r="W9" s="47">
        <v>254694.85</v>
      </c>
      <c r="X9" s="47">
        <v>4277.75</v>
      </c>
      <c r="Y9" s="47">
        <v>6285.3</v>
      </c>
      <c r="Z9" s="47">
        <v>1348.94</v>
      </c>
      <c r="AA9" s="47">
        <v>47781.65</v>
      </c>
      <c r="AB9" s="47">
        <v>5210.3900000000003</v>
      </c>
      <c r="AC9" s="28">
        <v>0</v>
      </c>
      <c r="AD9" s="28">
        <v>0</v>
      </c>
      <c r="AE9" s="28">
        <v>0</v>
      </c>
      <c r="AF9" s="28">
        <v>0</v>
      </c>
      <c r="AG9" s="42">
        <v>7.31</v>
      </c>
      <c r="AH9" s="28">
        <v>0</v>
      </c>
      <c r="AI9" s="28">
        <v>0</v>
      </c>
      <c r="AJ9" s="28">
        <v>0</v>
      </c>
      <c r="AK9" s="28">
        <v>0</v>
      </c>
      <c r="AL9" s="28">
        <v>0</v>
      </c>
      <c r="AM9" s="28">
        <v>0</v>
      </c>
      <c r="AN9" s="28">
        <v>0</v>
      </c>
      <c r="AO9" s="47">
        <v>0</v>
      </c>
      <c r="AP9" s="28">
        <v>0</v>
      </c>
      <c r="AQ9" s="28">
        <v>0</v>
      </c>
      <c r="AR9" s="28">
        <v>0</v>
      </c>
      <c r="AS9" s="28">
        <v>0</v>
      </c>
      <c r="AT9" s="28">
        <v>0</v>
      </c>
      <c r="AU9" s="47">
        <v>162.85</v>
      </c>
      <c r="AV9" s="47">
        <v>0</v>
      </c>
      <c r="AW9" s="28">
        <v>0</v>
      </c>
      <c r="AX9" s="28">
        <v>0</v>
      </c>
      <c r="AY9" s="47">
        <v>13227.35</v>
      </c>
      <c r="AZ9" s="47">
        <v>729.28</v>
      </c>
      <c r="BA9" s="28">
        <v>0</v>
      </c>
      <c r="BB9" s="28">
        <v>0</v>
      </c>
      <c r="BC9" s="28">
        <v>0</v>
      </c>
      <c r="BD9" s="28">
        <v>0</v>
      </c>
      <c r="BE9" s="28">
        <v>0</v>
      </c>
      <c r="BF9" s="28">
        <v>0</v>
      </c>
      <c r="BG9" s="47">
        <v>67466.509999999995</v>
      </c>
      <c r="BH9" s="47">
        <v>7288.61</v>
      </c>
      <c r="BI9" s="47">
        <v>51.59</v>
      </c>
      <c r="BJ9" s="47">
        <v>51.59</v>
      </c>
      <c r="BK9" s="28">
        <v>0</v>
      </c>
      <c r="BL9" s="28">
        <v>0</v>
      </c>
      <c r="BM9" s="28">
        <v>0</v>
      </c>
      <c r="BN9" s="28">
        <v>0</v>
      </c>
      <c r="BO9" s="28">
        <v>0</v>
      </c>
      <c r="BP9" s="28">
        <v>0</v>
      </c>
      <c r="BQ9" s="47">
        <v>26067.72</v>
      </c>
      <c r="BR9" s="47">
        <v>26022.81</v>
      </c>
      <c r="BS9" s="47">
        <v>851.23</v>
      </c>
      <c r="BT9" s="28">
        <v>0</v>
      </c>
      <c r="BU9" s="28">
        <v>0</v>
      </c>
      <c r="BV9" s="28">
        <v>0</v>
      </c>
      <c r="BW9" s="28">
        <v>0</v>
      </c>
      <c r="BX9" s="28">
        <v>0</v>
      </c>
      <c r="BY9" s="47">
        <v>203.38</v>
      </c>
      <c r="BZ9" s="47">
        <v>0</v>
      </c>
      <c r="CA9" s="47">
        <v>27173.919999999998</v>
      </c>
      <c r="CB9" s="47">
        <v>26074.400000000001</v>
      </c>
      <c r="CC9" s="47">
        <v>40292.589999999997</v>
      </c>
      <c r="CD9" s="47">
        <v>1822.15</v>
      </c>
      <c r="CE9" s="26">
        <v>632.11329999999998</v>
      </c>
      <c r="CF9" s="26">
        <v>234.76339999999999</v>
      </c>
    </row>
    <row r="10" spans="1:84" s="13" customFormat="1">
      <c r="A10" s="15">
        <f t="shared" si="0"/>
        <v>4</v>
      </c>
      <c r="B10" s="44">
        <v>45723</v>
      </c>
      <c r="C10" s="47">
        <v>5683.19</v>
      </c>
      <c r="D10" s="47">
        <v>4293.17</v>
      </c>
      <c r="E10" s="47">
        <v>29082.35</v>
      </c>
      <c r="F10" s="28">
        <v>0</v>
      </c>
      <c r="G10" s="47">
        <v>160678.79</v>
      </c>
      <c r="H10" s="28">
        <v>0</v>
      </c>
      <c r="I10" s="28">
        <v>0</v>
      </c>
      <c r="J10" s="28">
        <v>0</v>
      </c>
      <c r="K10" s="47">
        <v>75000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47">
        <v>23701.56</v>
      </c>
      <c r="V10" s="28">
        <v>0</v>
      </c>
      <c r="W10" s="47">
        <v>246742.77</v>
      </c>
      <c r="X10" s="47">
        <v>4293.17</v>
      </c>
      <c r="Y10" s="47">
        <v>6266.95</v>
      </c>
      <c r="Z10" s="47">
        <v>1345.08</v>
      </c>
      <c r="AA10" s="47">
        <v>44821.33</v>
      </c>
      <c r="AB10" s="47">
        <v>5240.6400000000003</v>
      </c>
      <c r="AC10" s="28">
        <v>0</v>
      </c>
      <c r="AD10" s="28">
        <v>0</v>
      </c>
      <c r="AE10" s="28">
        <v>0</v>
      </c>
      <c r="AF10" s="28">
        <v>0</v>
      </c>
      <c r="AG10" s="42">
        <v>7.31</v>
      </c>
      <c r="AH10" s="28">
        <v>0</v>
      </c>
      <c r="AI10" s="28">
        <v>0</v>
      </c>
      <c r="AJ10" s="28">
        <v>0</v>
      </c>
      <c r="AK10" s="28">
        <v>0</v>
      </c>
      <c r="AL10" s="28">
        <v>0</v>
      </c>
      <c r="AM10" s="28">
        <v>0</v>
      </c>
      <c r="AN10" s="28">
        <v>0</v>
      </c>
      <c r="AO10" s="47">
        <v>0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  <c r="AU10" s="47">
        <v>5</v>
      </c>
      <c r="AV10" s="47">
        <v>0</v>
      </c>
      <c r="AW10" s="28">
        <v>0</v>
      </c>
      <c r="AX10" s="28">
        <v>0</v>
      </c>
      <c r="AY10" s="47">
        <v>13205.88</v>
      </c>
      <c r="AZ10" s="47">
        <v>720.56</v>
      </c>
      <c r="BA10" s="28">
        <v>0</v>
      </c>
      <c r="BB10" s="28">
        <v>0</v>
      </c>
      <c r="BC10" s="28">
        <v>0</v>
      </c>
      <c r="BD10" s="28">
        <v>0</v>
      </c>
      <c r="BE10" s="28">
        <v>0</v>
      </c>
      <c r="BF10" s="28">
        <v>0</v>
      </c>
      <c r="BG10" s="47">
        <v>64308.53</v>
      </c>
      <c r="BH10" s="47">
        <v>7306.28</v>
      </c>
      <c r="BI10" s="47">
        <v>51.72</v>
      </c>
      <c r="BJ10" s="47">
        <v>51.72</v>
      </c>
      <c r="BK10" s="28">
        <v>0</v>
      </c>
      <c r="BL10" s="28">
        <v>0</v>
      </c>
      <c r="BM10" s="28">
        <v>0</v>
      </c>
      <c r="BN10" s="28">
        <v>0</v>
      </c>
      <c r="BO10" s="28">
        <v>0</v>
      </c>
      <c r="BP10" s="28">
        <v>0</v>
      </c>
      <c r="BQ10" s="47">
        <v>26114.49</v>
      </c>
      <c r="BR10" s="47">
        <v>26016.13</v>
      </c>
      <c r="BS10" s="47">
        <v>846.69</v>
      </c>
      <c r="BT10" s="28">
        <v>0</v>
      </c>
      <c r="BU10" s="28">
        <v>0</v>
      </c>
      <c r="BV10" s="28">
        <v>0</v>
      </c>
      <c r="BW10" s="28">
        <v>0</v>
      </c>
      <c r="BX10" s="28">
        <v>0</v>
      </c>
      <c r="BY10" s="47">
        <v>257.35000000000002</v>
      </c>
      <c r="BZ10" s="47">
        <v>0</v>
      </c>
      <c r="CA10" s="47">
        <v>27270.25</v>
      </c>
      <c r="CB10" s="47">
        <v>26067.85</v>
      </c>
      <c r="CC10" s="47">
        <v>37038.269999999997</v>
      </c>
      <c r="CD10" s="47">
        <v>1826.57</v>
      </c>
      <c r="CE10" s="26">
        <v>666.18330000000003</v>
      </c>
      <c r="CF10" s="26">
        <v>235.04</v>
      </c>
    </row>
    <row r="11" spans="1:84" s="13" customFormat="1">
      <c r="A11" s="15">
        <f t="shared" si="0"/>
        <v>5</v>
      </c>
      <c r="B11" s="44">
        <v>45724</v>
      </c>
      <c r="C11" s="47">
        <v>6450.69</v>
      </c>
      <c r="D11" s="47">
        <v>4306.84</v>
      </c>
      <c r="E11" s="47">
        <v>8664.23</v>
      </c>
      <c r="F11" s="28">
        <v>0</v>
      </c>
      <c r="G11" s="47">
        <v>160733.1</v>
      </c>
      <c r="H11" s="28">
        <v>0</v>
      </c>
      <c r="I11" s="28">
        <v>0</v>
      </c>
      <c r="J11" s="28">
        <v>0</v>
      </c>
      <c r="K11" s="47">
        <v>90000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47">
        <v>23701.56</v>
      </c>
      <c r="V11" s="28">
        <v>0</v>
      </c>
      <c r="W11" s="47">
        <v>242146.46</v>
      </c>
      <c r="X11" s="47">
        <v>4306.84</v>
      </c>
      <c r="Y11" s="47">
        <v>6216.73</v>
      </c>
      <c r="Z11" s="47">
        <v>1344.13</v>
      </c>
      <c r="AA11" s="47">
        <v>43031.92</v>
      </c>
      <c r="AB11" s="47">
        <v>5267.95</v>
      </c>
      <c r="AC11" s="28">
        <v>0</v>
      </c>
      <c r="AD11" s="28">
        <v>0</v>
      </c>
      <c r="AE11" s="28">
        <v>0</v>
      </c>
      <c r="AF11" s="28">
        <v>0</v>
      </c>
      <c r="AG11" s="42">
        <v>7.31</v>
      </c>
      <c r="AH11" s="28">
        <v>0</v>
      </c>
      <c r="AI11" s="28">
        <v>0</v>
      </c>
      <c r="AJ11" s="28">
        <v>0</v>
      </c>
      <c r="AK11" s="28">
        <v>0</v>
      </c>
      <c r="AL11" s="28">
        <v>0</v>
      </c>
      <c r="AM11" s="28">
        <v>0</v>
      </c>
      <c r="AN11" s="28">
        <v>0</v>
      </c>
      <c r="AO11" s="47">
        <v>0</v>
      </c>
      <c r="AP11" s="28">
        <v>0</v>
      </c>
      <c r="AQ11" s="28">
        <v>0</v>
      </c>
      <c r="AR11" s="28">
        <v>0</v>
      </c>
      <c r="AS11" s="28">
        <v>0</v>
      </c>
      <c r="AT11" s="28">
        <v>0</v>
      </c>
      <c r="AU11" s="47">
        <v>5</v>
      </c>
      <c r="AV11" s="47">
        <v>0</v>
      </c>
      <c r="AW11" s="28">
        <v>0</v>
      </c>
      <c r="AX11" s="28">
        <v>0</v>
      </c>
      <c r="AY11" s="47">
        <v>13207.92</v>
      </c>
      <c r="AZ11" s="47">
        <v>722.51</v>
      </c>
      <c r="BA11" s="28">
        <v>0</v>
      </c>
      <c r="BB11" s="28">
        <v>0</v>
      </c>
      <c r="BC11" s="28">
        <v>0</v>
      </c>
      <c r="BD11" s="28">
        <v>0</v>
      </c>
      <c r="BE11" s="28">
        <v>0</v>
      </c>
      <c r="BF11" s="28">
        <v>0</v>
      </c>
      <c r="BG11" s="47">
        <v>62470.94</v>
      </c>
      <c r="BH11" s="47">
        <v>7334.59</v>
      </c>
      <c r="BI11" s="47">
        <v>52.78</v>
      </c>
      <c r="BJ11" s="47">
        <v>52.78</v>
      </c>
      <c r="BK11" s="28">
        <v>0</v>
      </c>
      <c r="BL11" s="28">
        <v>0</v>
      </c>
      <c r="BM11" s="28">
        <v>0</v>
      </c>
      <c r="BN11" s="28">
        <v>0</v>
      </c>
      <c r="BO11" s="28">
        <v>0</v>
      </c>
      <c r="BP11" s="28">
        <v>0</v>
      </c>
      <c r="BQ11" s="47">
        <v>26074.75</v>
      </c>
      <c r="BR11" s="47">
        <v>26029.41</v>
      </c>
      <c r="BS11" s="47">
        <v>942.91</v>
      </c>
      <c r="BT11" s="28">
        <v>0</v>
      </c>
      <c r="BU11" s="28">
        <v>0</v>
      </c>
      <c r="BV11" s="28">
        <v>0</v>
      </c>
      <c r="BW11" s="28">
        <v>0</v>
      </c>
      <c r="BX11" s="28">
        <v>0</v>
      </c>
      <c r="BY11" s="47">
        <v>222.8</v>
      </c>
      <c r="BZ11" s="47">
        <v>0</v>
      </c>
      <c r="CA11" s="47">
        <v>27293.24</v>
      </c>
      <c r="CB11" s="47">
        <v>26082.19</v>
      </c>
      <c r="CC11" s="47">
        <v>35177.699999999997</v>
      </c>
      <c r="CD11" s="47">
        <v>1833.65</v>
      </c>
      <c r="CE11" s="26">
        <v>688.35220000000004</v>
      </c>
      <c r="CF11" s="26">
        <v>234.87819999999999</v>
      </c>
    </row>
    <row r="12" spans="1:84" s="13" customFormat="1">
      <c r="A12" s="15">
        <f t="shared" si="0"/>
        <v>6</v>
      </c>
      <c r="B12" s="44">
        <v>45727</v>
      </c>
      <c r="C12" s="47">
        <v>5751.2</v>
      </c>
      <c r="D12" s="47">
        <v>4313.84</v>
      </c>
      <c r="E12" s="47">
        <v>3750.61</v>
      </c>
      <c r="F12" s="28">
        <v>0</v>
      </c>
      <c r="G12" s="47">
        <v>160896.04</v>
      </c>
      <c r="H12" s="28">
        <v>0</v>
      </c>
      <c r="I12" s="28">
        <v>0</v>
      </c>
      <c r="J12" s="28">
        <v>0</v>
      </c>
      <c r="K12" s="47">
        <v>105000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47">
        <v>26295.1</v>
      </c>
      <c r="V12" s="28">
        <v>0</v>
      </c>
      <c r="W12" s="47">
        <v>249102.75</v>
      </c>
      <c r="X12" s="47">
        <v>4313.84</v>
      </c>
      <c r="Y12" s="47">
        <v>6137.46</v>
      </c>
      <c r="Z12" s="47">
        <v>1342.07</v>
      </c>
      <c r="AA12" s="47">
        <v>51547.85</v>
      </c>
      <c r="AB12" s="47">
        <v>5282.5</v>
      </c>
      <c r="AC12" s="28">
        <v>0</v>
      </c>
      <c r="AD12" s="28">
        <v>0</v>
      </c>
      <c r="AE12" s="28">
        <v>0</v>
      </c>
      <c r="AF12" s="28">
        <v>0</v>
      </c>
      <c r="AG12" s="42">
        <v>7.31</v>
      </c>
      <c r="AH12" s="28">
        <v>0</v>
      </c>
      <c r="AI12" s="28">
        <v>0</v>
      </c>
      <c r="AJ12" s="28">
        <v>0</v>
      </c>
      <c r="AK12" s="28">
        <v>0</v>
      </c>
      <c r="AL12" s="28">
        <v>0</v>
      </c>
      <c r="AM12" s="28">
        <v>0</v>
      </c>
      <c r="AN12" s="28">
        <v>0</v>
      </c>
      <c r="AO12" s="47">
        <v>0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47">
        <v>27.92</v>
      </c>
      <c r="AV12" s="47">
        <v>0</v>
      </c>
      <c r="AW12" s="28">
        <v>0</v>
      </c>
      <c r="AX12" s="28">
        <v>0</v>
      </c>
      <c r="AY12" s="47">
        <v>1575.05</v>
      </c>
      <c r="AZ12" s="47">
        <v>724.13</v>
      </c>
      <c r="BA12" s="28">
        <v>0</v>
      </c>
      <c r="BB12" s="28">
        <v>0</v>
      </c>
      <c r="BC12" s="28">
        <v>0</v>
      </c>
      <c r="BD12" s="28">
        <v>0</v>
      </c>
      <c r="BE12" s="28">
        <v>0</v>
      </c>
      <c r="BF12" s="28">
        <v>0</v>
      </c>
      <c r="BG12" s="47">
        <v>59297.65</v>
      </c>
      <c r="BH12" s="47">
        <v>7348.71</v>
      </c>
      <c r="BI12" s="47">
        <v>53.1</v>
      </c>
      <c r="BJ12" s="47">
        <v>53.1</v>
      </c>
      <c r="BK12" s="28">
        <v>0</v>
      </c>
      <c r="BL12" s="28">
        <v>0</v>
      </c>
      <c r="BM12" s="28">
        <v>0</v>
      </c>
      <c r="BN12" s="28">
        <v>0</v>
      </c>
      <c r="BO12" s="28">
        <v>0</v>
      </c>
      <c r="BP12" s="28">
        <v>0</v>
      </c>
      <c r="BQ12" s="47">
        <v>26089.73</v>
      </c>
      <c r="BR12" s="47">
        <v>26040.7</v>
      </c>
      <c r="BS12" s="47">
        <v>879.14</v>
      </c>
      <c r="BT12" s="28">
        <v>0</v>
      </c>
      <c r="BU12" s="28">
        <v>0</v>
      </c>
      <c r="BV12" s="28">
        <v>0</v>
      </c>
      <c r="BW12" s="28">
        <v>0</v>
      </c>
      <c r="BX12" s="28">
        <v>0</v>
      </c>
      <c r="BY12" s="47">
        <v>199.3</v>
      </c>
      <c r="BZ12" s="47">
        <v>0</v>
      </c>
      <c r="CA12" s="47">
        <v>27221.27</v>
      </c>
      <c r="CB12" s="47">
        <v>26093.79</v>
      </c>
      <c r="CC12" s="47">
        <v>32076.38</v>
      </c>
      <c r="CD12" s="47">
        <v>1837.18</v>
      </c>
      <c r="CE12" s="26">
        <v>776.59249999999997</v>
      </c>
      <c r="CF12" s="26">
        <v>234.80799999999999</v>
      </c>
    </row>
    <row r="13" spans="1:84" s="13" customFormat="1">
      <c r="A13" s="15">
        <f t="shared" si="0"/>
        <v>7</v>
      </c>
      <c r="B13" s="44">
        <v>45728</v>
      </c>
      <c r="C13" s="47">
        <v>5616.89</v>
      </c>
      <c r="D13" s="47">
        <v>4307.8100000000004</v>
      </c>
      <c r="E13" s="47">
        <v>2770.32</v>
      </c>
      <c r="F13" s="28">
        <v>0</v>
      </c>
      <c r="G13" s="47">
        <v>160629.37</v>
      </c>
      <c r="H13" s="28">
        <v>0</v>
      </c>
      <c r="I13" s="28">
        <v>0</v>
      </c>
      <c r="J13" s="28">
        <v>0</v>
      </c>
      <c r="K13" s="47">
        <v>95000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47">
        <v>26295.1</v>
      </c>
      <c r="V13" s="28">
        <v>0</v>
      </c>
      <c r="W13" s="47">
        <v>237721.48</v>
      </c>
      <c r="X13" s="47">
        <v>4307.8100000000004</v>
      </c>
      <c r="Y13" s="47">
        <v>6229.01</v>
      </c>
      <c r="Z13" s="47">
        <v>1344.34</v>
      </c>
      <c r="AA13" s="47">
        <v>46888.43</v>
      </c>
      <c r="AB13" s="47">
        <v>5288.5</v>
      </c>
      <c r="AC13" s="28">
        <v>0</v>
      </c>
      <c r="AD13" s="28">
        <v>0</v>
      </c>
      <c r="AE13" s="28">
        <v>0</v>
      </c>
      <c r="AF13" s="28">
        <v>0</v>
      </c>
      <c r="AG13" s="42">
        <v>7.31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47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47">
        <v>5</v>
      </c>
      <c r="AV13" s="47">
        <v>0</v>
      </c>
      <c r="AW13" s="28">
        <v>0</v>
      </c>
      <c r="AX13" s="28">
        <v>0</v>
      </c>
      <c r="AY13" s="47">
        <v>1579.09</v>
      </c>
      <c r="AZ13" s="47">
        <v>730.71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47">
        <v>54710.89</v>
      </c>
      <c r="BH13" s="47">
        <v>7363.56</v>
      </c>
      <c r="BI13" s="47">
        <v>53.58</v>
      </c>
      <c r="BJ13" s="47">
        <v>53.58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Q13" s="47">
        <v>26140.86</v>
      </c>
      <c r="BR13" s="47">
        <v>26096.799999999999</v>
      </c>
      <c r="BS13" s="47">
        <v>879.49</v>
      </c>
      <c r="BT13" s="28">
        <v>0</v>
      </c>
      <c r="BU13" s="28">
        <v>0</v>
      </c>
      <c r="BV13" s="28">
        <v>0</v>
      </c>
      <c r="BW13" s="28">
        <v>0</v>
      </c>
      <c r="BX13" s="28">
        <v>0</v>
      </c>
      <c r="BY13" s="47">
        <v>76.45</v>
      </c>
      <c r="BZ13" s="47">
        <v>0</v>
      </c>
      <c r="CA13" s="47">
        <v>27150.38</v>
      </c>
      <c r="CB13" s="47">
        <v>26150.38</v>
      </c>
      <c r="CC13" s="47">
        <v>27560.51</v>
      </c>
      <c r="CD13" s="47">
        <v>1840.89</v>
      </c>
      <c r="CE13" s="26">
        <v>862.54380000000003</v>
      </c>
      <c r="CF13" s="26">
        <v>234.0069</v>
      </c>
    </row>
    <row r="14" spans="1:84" s="13" customFormat="1">
      <c r="A14" s="15">
        <f t="shared" si="0"/>
        <v>8</v>
      </c>
      <c r="B14" s="44">
        <v>45729</v>
      </c>
      <c r="C14" s="47">
        <v>6192.24</v>
      </c>
      <c r="D14" s="47">
        <v>4335.8999999999996</v>
      </c>
      <c r="E14" s="47">
        <v>5804.91</v>
      </c>
      <c r="F14" s="28">
        <v>0</v>
      </c>
      <c r="G14" s="47">
        <v>150684.64000000001</v>
      </c>
      <c r="H14" s="28">
        <v>0</v>
      </c>
      <c r="I14" s="28">
        <v>0</v>
      </c>
      <c r="J14" s="28">
        <v>0</v>
      </c>
      <c r="K14" s="47">
        <v>112000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47">
        <v>26295.1</v>
      </c>
      <c r="V14" s="28">
        <v>0</v>
      </c>
      <c r="W14" s="47">
        <v>248386.69</v>
      </c>
      <c r="X14" s="47">
        <v>4335.8999999999996</v>
      </c>
      <c r="Y14" s="47">
        <v>6105.57</v>
      </c>
      <c r="Z14" s="47">
        <v>1349.99</v>
      </c>
      <c r="AA14" s="47">
        <v>51157.85</v>
      </c>
      <c r="AB14" s="47">
        <v>5371.07</v>
      </c>
      <c r="AC14" s="28">
        <v>0</v>
      </c>
      <c r="AD14" s="28">
        <v>0</v>
      </c>
      <c r="AE14" s="28">
        <v>0</v>
      </c>
      <c r="AF14" s="28">
        <v>0</v>
      </c>
      <c r="AG14" s="42">
        <v>7.31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47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47">
        <v>5</v>
      </c>
      <c r="AV14" s="47">
        <v>0</v>
      </c>
      <c r="AW14" s="28">
        <v>0</v>
      </c>
      <c r="AX14" s="28">
        <v>0</v>
      </c>
      <c r="AY14" s="47">
        <v>1597.59</v>
      </c>
      <c r="AZ14" s="47">
        <v>748.3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47">
        <v>58875.38</v>
      </c>
      <c r="BH14" s="47">
        <v>7469.36</v>
      </c>
      <c r="BI14" s="47">
        <v>54.14</v>
      </c>
      <c r="BJ14" s="47">
        <v>54.14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Q14" s="47">
        <v>26357.88</v>
      </c>
      <c r="BR14" s="47">
        <v>26323.52</v>
      </c>
      <c r="BS14" s="47">
        <v>46.71</v>
      </c>
      <c r="BT14" s="28">
        <v>0</v>
      </c>
      <c r="BU14" s="28">
        <v>0</v>
      </c>
      <c r="BV14" s="28">
        <v>0</v>
      </c>
      <c r="BW14" s="28">
        <v>0</v>
      </c>
      <c r="BX14" s="28">
        <v>0</v>
      </c>
      <c r="BY14" s="47">
        <v>121.3</v>
      </c>
      <c r="BZ14" s="47">
        <v>0</v>
      </c>
      <c r="CA14" s="47">
        <v>26580.04</v>
      </c>
      <c r="CB14" s="47">
        <v>26377.66</v>
      </c>
      <c r="CC14" s="47">
        <v>32295.35</v>
      </c>
      <c r="CD14" s="47">
        <v>1867.34</v>
      </c>
      <c r="CE14" s="26">
        <v>769.10979999999995</v>
      </c>
      <c r="CF14" s="26">
        <v>232.1968</v>
      </c>
    </row>
    <row r="15" spans="1:84" s="13" customFormat="1">
      <c r="A15" s="15">
        <f t="shared" si="0"/>
        <v>9</v>
      </c>
      <c r="B15" s="44">
        <v>45730</v>
      </c>
      <c r="C15" s="47">
        <v>5968.32</v>
      </c>
      <c r="D15" s="47">
        <v>4338.3500000000004</v>
      </c>
      <c r="E15" s="47">
        <v>14981.61</v>
      </c>
      <c r="F15" s="28">
        <v>0</v>
      </c>
      <c r="G15" s="47">
        <v>150739.64000000001</v>
      </c>
      <c r="H15" s="28">
        <v>0</v>
      </c>
      <c r="I15" s="28">
        <v>0</v>
      </c>
      <c r="J15" s="28">
        <v>0</v>
      </c>
      <c r="K15" s="47">
        <v>105000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47">
        <v>26295.1</v>
      </c>
      <c r="V15" s="28">
        <v>0</v>
      </c>
      <c r="W15" s="47">
        <v>250394.47</v>
      </c>
      <c r="X15" s="47">
        <v>4338.3500000000004</v>
      </c>
      <c r="Y15" s="47">
        <v>3514.6</v>
      </c>
      <c r="Z15" s="47">
        <v>1352.32</v>
      </c>
      <c r="AA15" s="47">
        <v>51933.17</v>
      </c>
      <c r="AB15" s="47">
        <v>5368.79</v>
      </c>
      <c r="AC15" s="28">
        <v>0</v>
      </c>
      <c r="AD15" s="28">
        <v>0</v>
      </c>
      <c r="AE15" s="28">
        <v>0</v>
      </c>
      <c r="AF15" s="28">
        <v>0</v>
      </c>
      <c r="AG15" s="42">
        <v>7.31</v>
      </c>
      <c r="AH15" s="28">
        <v>0</v>
      </c>
      <c r="AI15" s="28">
        <v>0</v>
      </c>
      <c r="AJ15" s="28">
        <v>0</v>
      </c>
      <c r="AK15" s="28">
        <v>0</v>
      </c>
      <c r="AL15" s="28">
        <v>0</v>
      </c>
      <c r="AM15" s="28">
        <v>0</v>
      </c>
      <c r="AN15" s="28">
        <v>0</v>
      </c>
      <c r="AO15" s="47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47">
        <v>5</v>
      </c>
      <c r="AV15" s="47">
        <v>0</v>
      </c>
      <c r="AW15" s="28">
        <v>0</v>
      </c>
      <c r="AX15" s="28">
        <v>0</v>
      </c>
      <c r="AY15" s="47">
        <v>1586.11</v>
      </c>
      <c r="AZ15" s="47">
        <v>738.28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47">
        <v>57048.24</v>
      </c>
      <c r="BH15" s="47">
        <v>7459.39</v>
      </c>
      <c r="BI15" s="47">
        <v>54.66</v>
      </c>
      <c r="BJ15" s="47">
        <v>54.66</v>
      </c>
      <c r="BK15" s="28">
        <v>0</v>
      </c>
      <c r="BL15" s="28">
        <v>0</v>
      </c>
      <c r="BM15" s="28">
        <v>0</v>
      </c>
      <c r="BN15" s="28">
        <v>0</v>
      </c>
      <c r="BO15" s="28">
        <v>0</v>
      </c>
      <c r="BP15" s="28">
        <v>0</v>
      </c>
      <c r="BQ15" s="47">
        <v>26383.05</v>
      </c>
      <c r="BR15" s="47">
        <v>26340.14</v>
      </c>
      <c r="BS15" s="47">
        <v>43.74</v>
      </c>
      <c r="BT15" s="28">
        <v>0</v>
      </c>
      <c r="BU15" s="28">
        <v>0</v>
      </c>
      <c r="BV15" s="28">
        <v>0</v>
      </c>
      <c r="BW15" s="28">
        <v>0</v>
      </c>
      <c r="BX15" s="28">
        <v>0</v>
      </c>
      <c r="BY15" s="47">
        <v>144</v>
      </c>
      <c r="BZ15" s="47">
        <v>0</v>
      </c>
      <c r="CA15" s="47">
        <v>26625.45</v>
      </c>
      <c r="CB15" s="47">
        <v>26394.799999999999</v>
      </c>
      <c r="CC15" s="47">
        <v>30422.79</v>
      </c>
      <c r="CD15" s="47">
        <v>1864.85</v>
      </c>
      <c r="CE15" s="26">
        <v>823.0489</v>
      </c>
      <c r="CF15" s="26">
        <v>232.63829999999999</v>
      </c>
    </row>
    <row r="16" spans="1:84" s="13" customFormat="1">
      <c r="A16" s="15">
        <f t="shared" si="0"/>
        <v>10</v>
      </c>
      <c r="B16" s="44">
        <v>45731</v>
      </c>
      <c r="C16" s="47">
        <v>6522.66</v>
      </c>
      <c r="D16" s="47">
        <v>4301.5600000000004</v>
      </c>
      <c r="E16" s="47">
        <v>6463.41</v>
      </c>
      <c r="F16" s="28">
        <v>0</v>
      </c>
      <c r="G16" s="47">
        <v>150958.35</v>
      </c>
      <c r="H16" s="28">
        <v>0</v>
      </c>
      <c r="I16" s="28">
        <v>0</v>
      </c>
      <c r="J16" s="28">
        <v>0</v>
      </c>
      <c r="K16" s="47">
        <v>105000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47">
        <v>26295.1</v>
      </c>
      <c r="V16" s="28">
        <v>0</v>
      </c>
      <c r="W16" s="47">
        <v>242649.31</v>
      </c>
      <c r="X16" s="47">
        <v>4301.5600000000004</v>
      </c>
      <c r="Y16" s="47">
        <v>3763.71</v>
      </c>
      <c r="Z16" s="47">
        <v>1340.01</v>
      </c>
      <c r="AA16" s="47">
        <v>49210.74</v>
      </c>
      <c r="AB16" s="47">
        <v>5353.74</v>
      </c>
      <c r="AC16" s="28">
        <v>0</v>
      </c>
      <c r="AD16" s="28">
        <v>0</v>
      </c>
      <c r="AE16" s="28">
        <v>0</v>
      </c>
      <c r="AF16" s="28">
        <v>0</v>
      </c>
      <c r="AG16" s="42">
        <v>7.31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47">
        <v>6.58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47">
        <v>5.53</v>
      </c>
      <c r="AV16" s="47">
        <v>0.01</v>
      </c>
      <c r="AW16" s="28">
        <v>0</v>
      </c>
      <c r="AX16" s="28">
        <v>0</v>
      </c>
      <c r="AY16" s="47">
        <v>1599.15</v>
      </c>
      <c r="AZ16" s="47">
        <v>743.45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47">
        <v>54595.07</v>
      </c>
      <c r="BH16" s="47">
        <v>7437.22</v>
      </c>
      <c r="BI16" s="47">
        <v>55.87</v>
      </c>
      <c r="BJ16" s="47">
        <v>55.87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P16" s="28">
        <v>0</v>
      </c>
      <c r="BQ16" s="47">
        <v>26356.25</v>
      </c>
      <c r="BR16" s="47">
        <v>26280.18</v>
      </c>
      <c r="BS16" s="47">
        <v>131.22</v>
      </c>
      <c r="BT16" s="28">
        <v>0</v>
      </c>
      <c r="BU16" s="28">
        <v>0</v>
      </c>
      <c r="BV16" s="28">
        <v>0</v>
      </c>
      <c r="BW16" s="28">
        <v>0</v>
      </c>
      <c r="BX16" s="28">
        <v>0</v>
      </c>
      <c r="BY16" s="47">
        <v>250.5</v>
      </c>
      <c r="BZ16" s="47">
        <v>0</v>
      </c>
      <c r="CA16" s="47">
        <v>26793.83</v>
      </c>
      <c r="CB16" s="47">
        <v>26336.05</v>
      </c>
      <c r="CC16" s="47">
        <v>27801.24</v>
      </c>
      <c r="CD16" s="47">
        <v>1859.3</v>
      </c>
      <c r="CE16" s="26">
        <v>872.80020000000002</v>
      </c>
      <c r="CF16" s="26">
        <v>231.35339999999999</v>
      </c>
    </row>
    <row r="17" spans="1:84" s="13" customFormat="1">
      <c r="A17" s="15">
        <f t="shared" si="0"/>
        <v>11</v>
      </c>
      <c r="B17" s="45">
        <v>45734</v>
      </c>
      <c r="C17" s="47">
        <v>6385.63</v>
      </c>
      <c r="D17" s="47">
        <v>4348.29</v>
      </c>
      <c r="E17" s="47">
        <v>9254.43</v>
      </c>
      <c r="F17" s="28">
        <v>0</v>
      </c>
      <c r="G17" s="47">
        <v>151151.41</v>
      </c>
      <c r="H17" s="28">
        <v>0</v>
      </c>
      <c r="I17" s="28">
        <v>0</v>
      </c>
      <c r="J17" s="28">
        <v>0</v>
      </c>
      <c r="K17" s="47">
        <v>109000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47">
        <v>26295.1</v>
      </c>
      <c r="V17" s="28">
        <v>0</v>
      </c>
      <c r="W17" s="47">
        <v>249496.36</v>
      </c>
      <c r="X17" s="47">
        <v>4348.29</v>
      </c>
      <c r="Y17" s="47">
        <v>3649.37</v>
      </c>
      <c r="Z17" s="47">
        <v>1358.85</v>
      </c>
      <c r="AA17" s="47">
        <v>52062.75</v>
      </c>
      <c r="AB17" s="47">
        <v>5375.08</v>
      </c>
      <c r="AC17" s="28">
        <v>0</v>
      </c>
      <c r="AD17" s="28">
        <v>0</v>
      </c>
      <c r="AE17" s="28">
        <v>0</v>
      </c>
      <c r="AF17" s="28">
        <v>0</v>
      </c>
      <c r="AG17" s="42">
        <v>7.31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47">
        <v>8.7799999999999994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47">
        <v>5</v>
      </c>
      <c r="AV17" s="47">
        <v>0</v>
      </c>
      <c r="AW17" s="28">
        <v>0</v>
      </c>
      <c r="AX17" s="28">
        <v>0</v>
      </c>
      <c r="AY17" s="47">
        <v>1620.87</v>
      </c>
      <c r="AZ17" s="47">
        <v>750.15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28">
        <v>0</v>
      </c>
      <c r="BG17" s="47">
        <v>57356.12</v>
      </c>
      <c r="BH17" s="47">
        <v>7484.07</v>
      </c>
      <c r="BI17" s="47">
        <v>55.89</v>
      </c>
      <c r="BJ17" s="47">
        <v>55.89</v>
      </c>
      <c r="BK17" s="28">
        <v>0</v>
      </c>
      <c r="BL17" s="28">
        <v>0</v>
      </c>
      <c r="BM17" s="28">
        <v>0</v>
      </c>
      <c r="BN17" s="28">
        <v>0</v>
      </c>
      <c r="BO17" s="28">
        <v>0</v>
      </c>
      <c r="BP17" s="28">
        <v>0</v>
      </c>
      <c r="BQ17" s="47">
        <v>26018.25</v>
      </c>
      <c r="BR17" s="47">
        <v>25964.880000000001</v>
      </c>
      <c r="BS17" s="47">
        <v>45.44</v>
      </c>
      <c r="BT17" s="28">
        <v>0</v>
      </c>
      <c r="BU17" s="28">
        <v>0</v>
      </c>
      <c r="BV17" s="28">
        <v>0</v>
      </c>
      <c r="BW17" s="28">
        <v>0</v>
      </c>
      <c r="BX17" s="28">
        <v>0</v>
      </c>
      <c r="BY17" s="47">
        <v>103.21</v>
      </c>
      <c r="BZ17" s="47">
        <v>0</v>
      </c>
      <c r="CA17" s="47">
        <v>26222.79</v>
      </c>
      <c r="CB17" s="47">
        <v>26020.77</v>
      </c>
      <c r="CC17" s="47">
        <v>31133.33</v>
      </c>
      <c r="CD17" s="47">
        <v>1871.02</v>
      </c>
      <c r="CE17" s="26">
        <v>801.38019999999995</v>
      </c>
      <c r="CF17" s="26">
        <v>232.4024</v>
      </c>
    </row>
    <row r="18" spans="1:84" s="13" customFormat="1">
      <c r="A18" s="15">
        <f t="shared" si="0"/>
        <v>12</v>
      </c>
      <c r="B18" s="45">
        <v>45735</v>
      </c>
      <c r="C18" s="47">
        <v>5843.43</v>
      </c>
      <c r="D18" s="47">
        <v>4372.1000000000004</v>
      </c>
      <c r="E18" s="47">
        <v>10291.200000000001</v>
      </c>
      <c r="F18" s="28">
        <v>0</v>
      </c>
      <c r="G18" s="47">
        <v>151197.48000000001</v>
      </c>
      <c r="H18" s="28">
        <v>0</v>
      </c>
      <c r="I18" s="28">
        <v>0</v>
      </c>
      <c r="J18" s="28">
        <v>0</v>
      </c>
      <c r="K18" s="47">
        <v>122000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47">
        <v>26295.1</v>
      </c>
      <c r="V18" s="28">
        <v>0</v>
      </c>
      <c r="W18" s="47">
        <v>263037.01</v>
      </c>
      <c r="X18" s="47">
        <v>4372.1000000000004</v>
      </c>
      <c r="Y18" s="47">
        <v>3635.64</v>
      </c>
      <c r="Z18" s="47">
        <v>1363.92</v>
      </c>
      <c r="AA18" s="47">
        <v>57544.11</v>
      </c>
      <c r="AB18" s="47">
        <v>5367.18</v>
      </c>
      <c r="AC18" s="28">
        <v>0</v>
      </c>
      <c r="AD18" s="28">
        <v>0</v>
      </c>
      <c r="AE18" s="28">
        <v>0</v>
      </c>
      <c r="AF18" s="28">
        <v>0</v>
      </c>
      <c r="AG18" s="42">
        <v>7.31</v>
      </c>
      <c r="AH18" s="28">
        <v>0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47">
        <v>10.97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47">
        <v>5</v>
      </c>
      <c r="AV18" s="47">
        <v>0</v>
      </c>
      <c r="AW18" s="28">
        <v>0</v>
      </c>
      <c r="AX18" s="28">
        <v>0</v>
      </c>
      <c r="AY18" s="47">
        <v>1628.75</v>
      </c>
      <c r="AZ18" s="47">
        <v>758.87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47">
        <v>62833.83</v>
      </c>
      <c r="BH18" s="47">
        <v>7489.97</v>
      </c>
      <c r="BI18" s="47">
        <v>56.19</v>
      </c>
      <c r="BJ18" s="47">
        <v>56.19</v>
      </c>
      <c r="BK18" s="28">
        <v>0</v>
      </c>
      <c r="BL18" s="28">
        <v>0</v>
      </c>
      <c r="BM18" s="28">
        <v>0</v>
      </c>
      <c r="BN18" s="28">
        <v>0</v>
      </c>
      <c r="BO18" s="28">
        <v>0</v>
      </c>
      <c r="BP18" s="28">
        <v>0</v>
      </c>
      <c r="BQ18" s="47">
        <v>26051.07</v>
      </c>
      <c r="BR18" s="47">
        <v>25926.53</v>
      </c>
      <c r="BS18" s="47">
        <v>50.96</v>
      </c>
      <c r="BT18" s="28">
        <v>0</v>
      </c>
      <c r="BU18" s="28">
        <v>0</v>
      </c>
      <c r="BV18" s="28">
        <v>0</v>
      </c>
      <c r="BW18" s="28">
        <v>0</v>
      </c>
      <c r="BX18" s="28">
        <v>0</v>
      </c>
      <c r="BY18" s="47">
        <v>140.06</v>
      </c>
      <c r="BZ18" s="47">
        <v>0</v>
      </c>
      <c r="CA18" s="47">
        <v>26298.28</v>
      </c>
      <c r="CB18" s="47">
        <v>25982.73</v>
      </c>
      <c r="CC18" s="47">
        <v>36535.550000000003</v>
      </c>
      <c r="CD18" s="47">
        <v>1872.49</v>
      </c>
      <c r="CE18" s="26">
        <v>719.94809999999995</v>
      </c>
      <c r="CF18" s="26">
        <v>233.4907</v>
      </c>
    </row>
    <row r="19" spans="1:84" s="13" customFormat="1">
      <c r="A19" s="15">
        <f t="shared" si="0"/>
        <v>13</v>
      </c>
      <c r="B19" s="45">
        <v>45736</v>
      </c>
      <c r="C19" s="47">
        <v>5838.39</v>
      </c>
      <c r="D19" s="47">
        <v>4366.3</v>
      </c>
      <c r="E19" s="47">
        <v>7725.14</v>
      </c>
      <c r="F19" s="28">
        <v>0</v>
      </c>
      <c r="G19" s="47">
        <v>151261.44</v>
      </c>
      <c r="H19" s="28">
        <v>0</v>
      </c>
      <c r="I19" s="28">
        <v>0</v>
      </c>
      <c r="J19" s="28">
        <v>0</v>
      </c>
      <c r="K19" s="47">
        <v>119000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47">
        <v>26295.1</v>
      </c>
      <c r="V19" s="28">
        <v>0</v>
      </c>
      <c r="W19" s="47">
        <v>257529.87</v>
      </c>
      <c r="X19" s="47">
        <v>4366.3</v>
      </c>
      <c r="Y19" s="47">
        <v>3620.37</v>
      </c>
      <c r="Z19" s="47">
        <v>1367.96</v>
      </c>
      <c r="AA19" s="47">
        <v>55320.25</v>
      </c>
      <c r="AB19" s="47">
        <v>5387.91</v>
      </c>
      <c r="AC19" s="28">
        <v>0</v>
      </c>
      <c r="AD19" s="28">
        <v>0</v>
      </c>
      <c r="AE19" s="28">
        <v>0</v>
      </c>
      <c r="AF19" s="28">
        <v>0</v>
      </c>
      <c r="AG19" s="42">
        <v>7.31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47">
        <v>13.16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47">
        <v>5.9</v>
      </c>
      <c r="AV19" s="47">
        <v>0</v>
      </c>
      <c r="AW19" s="28">
        <v>0</v>
      </c>
      <c r="AX19" s="28">
        <v>0</v>
      </c>
      <c r="AY19" s="47">
        <v>1646.68</v>
      </c>
      <c r="AZ19" s="47">
        <v>777.96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47">
        <v>60615.73</v>
      </c>
      <c r="BH19" s="47">
        <v>7533.83</v>
      </c>
      <c r="BI19" s="47">
        <v>56.76</v>
      </c>
      <c r="BJ19" s="47">
        <v>56.76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47">
        <v>26052.67</v>
      </c>
      <c r="BR19" s="47">
        <v>26008.26</v>
      </c>
      <c r="BS19" s="47">
        <v>49.69</v>
      </c>
      <c r="BT19" s="28">
        <v>0</v>
      </c>
      <c r="BU19" s="28">
        <v>0</v>
      </c>
      <c r="BV19" s="28">
        <v>0</v>
      </c>
      <c r="BW19" s="28">
        <v>0</v>
      </c>
      <c r="BX19" s="28">
        <v>0</v>
      </c>
      <c r="BY19" s="47">
        <v>94.6</v>
      </c>
      <c r="BZ19" s="47">
        <v>0</v>
      </c>
      <c r="CA19" s="47">
        <v>26253.71</v>
      </c>
      <c r="CB19" s="47">
        <v>26065.01</v>
      </c>
      <c r="CC19" s="47">
        <v>34362.019999999997</v>
      </c>
      <c r="CD19" s="47">
        <v>1883.46</v>
      </c>
      <c r="CE19" s="26">
        <v>749.46079999999995</v>
      </c>
      <c r="CF19" s="26">
        <v>231.8235</v>
      </c>
    </row>
    <row r="20" spans="1:84" s="13" customFormat="1">
      <c r="A20" s="15">
        <f t="shared" si="0"/>
        <v>14</v>
      </c>
      <c r="B20" s="45">
        <v>45737</v>
      </c>
      <c r="C20" s="47">
        <v>5807.02</v>
      </c>
      <c r="D20" s="47">
        <v>4407.17</v>
      </c>
      <c r="E20" s="47">
        <v>8350.07</v>
      </c>
      <c r="F20" s="28">
        <v>0</v>
      </c>
      <c r="G20" s="47">
        <v>151326.39000000001</v>
      </c>
      <c r="H20" s="28">
        <v>0</v>
      </c>
      <c r="I20" s="28">
        <v>0</v>
      </c>
      <c r="J20" s="28">
        <v>0</v>
      </c>
      <c r="K20" s="47">
        <v>109000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47">
        <v>26295.1</v>
      </c>
      <c r="V20" s="28">
        <v>0</v>
      </c>
      <c r="W20" s="47">
        <v>248188.38</v>
      </c>
      <c r="X20" s="47">
        <v>4407.17</v>
      </c>
      <c r="Y20" s="47">
        <v>4087.55</v>
      </c>
      <c r="Z20" s="47">
        <v>1368.02</v>
      </c>
      <c r="AA20" s="47">
        <v>50658.559999999998</v>
      </c>
      <c r="AB20" s="47">
        <v>5385.69</v>
      </c>
      <c r="AC20" s="28">
        <v>0</v>
      </c>
      <c r="AD20" s="28">
        <v>0</v>
      </c>
      <c r="AE20" s="28">
        <v>0</v>
      </c>
      <c r="AF20" s="28">
        <v>0</v>
      </c>
      <c r="AG20" s="42">
        <v>7.31</v>
      </c>
      <c r="AH20" s="28">
        <v>0</v>
      </c>
      <c r="AI20" s="28">
        <v>0</v>
      </c>
      <c r="AJ20" s="28">
        <v>0</v>
      </c>
      <c r="AK20" s="28">
        <v>0</v>
      </c>
      <c r="AL20" s="28">
        <v>0</v>
      </c>
      <c r="AM20" s="28">
        <v>0</v>
      </c>
      <c r="AN20" s="28">
        <v>0</v>
      </c>
      <c r="AO20" s="47">
        <v>15.36</v>
      </c>
      <c r="AP20" s="28">
        <v>0</v>
      </c>
      <c r="AQ20" s="28">
        <v>0</v>
      </c>
      <c r="AR20" s="28">
        <v>0</v>
      </c>
      <c r="AS20" s="28">
        <v>0</v>
      </c>
      <c r="AT20" s="28">
        <v>0</v>
      </c>
      <c r="AU20" s="47">
        <v>5</v>
      </c>
      <c r="AV20" s="47">
        <v>0</v>
      </c>
      <c r="AW20" s="28">
        <v>0</v>
      </c>
      <c r="AX20" s="28">
        <v>0</v>
      </c>
      <c r="AY20" s="47">
        <v>1629.49</v>
      </c>
      <c r="AZ20" s="47">
        <v>763.93</v>
      </c>
      <c r="BA20" s="28">
        <v>0</v>
      </c>
      <c r="BB20" s="28">
        <v>0</v>
      </c>
      <c r="BC20" s="28">
        <v>0</v>
      </c>
      <c r="BD20" s="28">
        <v>0</v>
      </c>
      <c r="BE20" s="28">
        <v>0</v>
      </c>
      <c r="BF20" s="28">
        <v>0</v>
      </c>
      <c r="BG20" s="47">
        <v>56405.33</v>
      </c>
      <c r="BH20" s="47">
        <v>7517.64</v>
      </c>
      <c r="BI20" s="47">
        <v>57.16</v>
      </c>
      <c r="BJ20" s="47">
        <v>57.16</v>
      </c>
      <c r="BK20" s="28">
        <v>0</v>
      </c>
      <c r="BL20" s="28">
        <v>0</v>
      </c>
      <c r="BM20" s="28">
        <v>0</v>
      </c>
      <c r="BN20" s="28">
        <v>0</v>
      </c>
      <c r="BO20" s="28">
        <v>0</v>
      </c>
      <c r="BP20" s="28">
        <v>0</v>
      </c>
      <c r="BQ20" s="47">
        <v>26139.119999999999</v>
      </c>
      <c r="BR20" s="47">
        <v>26017.51</v>
      </c>
      <c r="BS20" s="47">
        <v>45.44</v>
      </c>
      <c r="BT20" s="28">
        <v>0</v>
      </c>
      <c r="BU20" s="28">
        <v>0</v>
      </c>
      <c r="BV20" s="28">
        <v>0</v>
      </c>
      <c r="BW20" s="28">
        <v>0</v>
      </c>
      <c r="BX20" s="28">
        <v>0</v>
      </c>
      <c r="BY20" s="47">
        <v>100.76</v>
      </c>
      <c r="BZ20" s="47">
        <v>0</v>
      </c>
      <c r="CA20" s="47">
        <v>26342.49</v>
      </c>
      <c r="CB20" s="47">
        <v>26074.67</v>
      </c>
      <c r="CC20" s="47">
        <v>30062.85</v>
      </c>
      <c r="CD20" s="47">
        <v>1879.41</v>
      </c>
      <c r="CE20" s="26">
        <v>825.56510000000003</v>
      </c>
      <c r="CF20" s="26">
        <v>234.4973</v>
      </c>
    </row>
    <row r="21" spans="1:84" s="13" customFormat="1">
      <c r="A21" s="15">
        <f t="shared" si="0"/>
        <v>15</v>
      </c>
      <c r="B21" s="45">
        <v>45738</v>
      </c>
      <c r="C21" s="47">
        <v>6406.43</v>
      </c>
      <c r="D21" s="47">
        <v>4405.75</v>
      </c>
      <c r="E21" s="47">
        <v>8515.66</v>
      </c>
      <c r="F21" s="28">
        <v>0</v>
      </c>
      <c r="G21" s="47">
        <v>151390.82</v>
      </c>
      <c r="H21" s="28">
        <v>0</v>
      </c>
      <c r="I21" s="28">
        <v>0</v>
      </c>
      <c r="J21" s="28">
        <v>0</v>
      </c>
      <c r="K21" s="47">
        <v>109000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47">
        <v>26295.1</v>
      </c>
      <c r="V21" s="28">
        <v>0</v>
      </c>
      <c r="W21" s="47">
        <v>249017.81</v>
      </c>
      <c r="X21" s="47">
        <v>4405.75</v>
      </c>
      <c r="Y21" s="47">
        <v>4048.41</v>
      </c>
      <c r="Z21" s="47">
        <v>1353.36</v>
      </c>
      <c r="AA21" s="47">
        <v>51054.25</v>
      </c>
      <c r="AB21" s="47">
        <v>5354.28</v>
      </c>
      <c r="AC21" s="28">
        <v>0</v>
      </c>
      <c r="AD21" s="28">
        <v>0</v>
      </c>
      <c r="AE21" s="28">
        <v>0</v>
      </c>
      <c r="AF21" s="28">
        <v>0</v>
      </c>
      <c r="AG21" s="42">
        <v>7.31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8">
        <v>0</v>
      </c>
      <c r="AN21" s="28">
        <v>0</v>
      </c>
      <c r="AO21" s="47">
        <v>21.94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47">
        <v>5</v>
      </c>
      <c r="AV21" s="47">
        <v>0</v>
      </c>
      <c r="AW21" s="28">
        <v>0</v>
      </c>
      <c r="AX21" s="28">
        <v>0</v>
      </c>
      <c r="AY21" s="47">
        <v>1623.34</v>
      </c>
      <c r="AZ21" s="47">
        <v>754.68</v>
      </c>
      <c r="BA21" s="28">
        <v>0</v>
      </c>
      <c r="BB21" s="28">
        <v>0</v>
      </c>
      <c r="BC21" s="28">
        <v>0</v>
      </c>
      <c r="BD21" s="28">
        <v>0</v>
      </c>
      <c r="BE21" s="28">
        <v>0</v>
      </c>
      <c r="BF21" s="28">
        <v>0</v>
      </c>
      <c r="BG21" s="47">
        <v>56762.3</v>
      </c>
      <c r="BH21" s="47">
        <v>7462.32</v>
      </c>
      <c r="BI21" s="47">
        <v>58.3</v>
      </c>
      <c r="BJ21" s="47">
        <v>58.3</v>
      </c>
      <c r="BK21" s="28">
        <v>0</v>
      </c>
      <c r="BL21" s="28">
        <v>0</v>
      </c>
      <c r="BM21" s="28">
        <v>0</v>
      </c>
      <c r="BN21" s="28">
        <v>0</v>
      </c>
      <c r="BO21" s="28">
        <v>0</v>
      </c>
      <c r="BP21" s="28">
        <v>0</v>
      </c>
      <c r="BQ21" s="47">
        <v>26056.29</v>
      </c>
      <c r="BR21" s="47">
        <v>25920.97</v>
      </c>
      <c r="BS21" s="47">
        <v>136.31</v>
      </c>
      <c r="BT21" s="28">
        <v>0</v>
      </c>
      <c r="BU21" s="28">
        <v>0</v>
      </c>
      <c r="BV21" s="28">
        <v>0</v>
      </c>
      <c r="BW21" s="28">
        <v>0</v>
      </c>
      <c r="BX21" s="28">
        <v>0</v>
      </c>
      <c r="BY21" s="47">
        <v>58.5</v>
      </c>
      <c r="BZ21" s="47">
        <v>0</v>
      </c>
      <c r="CA21" s="47">
        <v>26309.41</v>
      </c>
      <c r="CB21" s="47">
        <v>25979.27</v>
      </c>
      <c r="CC21" s="47">
        <v>30452.9</v>
      </c>
      <c r="CD21" s="47">
        <v>1865.58</v>
      </c>
      <c r="CE21" s="26">
        <v>817.71469999999999</v>
      </c>
      <c r="CF21" s="26">
        <v>236.16</v>
      </c>
    </row>
    <row r="22" spans="1:84" s="13" customFormat="1">
      <c r="A22" s="15">
        <f t="shared" si="0"/>
        <v>16</v>
      </c>
      <c r="B22" s="45">
        <v>45741</v>
      </c>
      <c r="C22" s="47">
        <v>6129.55</v>
      </c>
      <c r="D22" s="47">
        <v>4449.75</v>
      </c>
      <c r="E22" s="47">
        <v>23471.13</v>
      </c>
      <c r="F22" s="28">
        <v>0</v>
      </c>
      <c r="G22" s="47">
        <v>151583.76999999999</v>
      </c>
      <c r="H22" s="28">
        <v>0</v>
      </c>
      <c r="I22" s="28">
        <v>0</v>
      </c>
      <c r="J22" s="28">
        <v>0</v>
      </c>
      <c r="K22" s="47">
        <v>102000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47">
        <v>26295.1</v>
      </c>
      <c r="V22" s="28">
        <v>0</v>
      </c>
      <c r="W22" s="47">
        <v>256889.35</v>
      </c>
      <c r="X22" s="47">
        <v>4449.75</v>
      </c>
      <c r="Y22" s="47">
        <v>3945.77</v>
      </c>
      <c r="Z22" s="47">
        <v>1352.9</v>
      </c>
      <c r="AA22" s="47">
        <v>54260.480000000003</v>
      </c>
      <c r="AB22" s="47">
        <v>5351.99</v>
      </c>
      <c r="AC22" s="28">
        <v>0</v>
      </c>
      <c r="AD22" s="28">
        <v>0</v>
      </c>
      <c r="AE22" s="28">
        <v>0</v>
      </c>
      <c r="AF22" s="28">
        <v>0</v>
      </c>
      <c r="AG22" s="42">
        <v>7.31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47">
        <v>24.13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47">
        <v>5</v>
      </c>
      <c r="AV22" s="47">
        <v>0</v>
      </c>
      <c r="AW22" s="28">
        <v>0</v>
      </c>
      <c r="AX22" s="28">
        <v>0</v>
      </c>
      <c r="AY22" s="47">
        <v>1667.24</v>
      </c>
      <c r="AZ22" s="47">
        <v>756.43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47">
        <v>59909.9</v>
      </c>
      <c r="BH22" s="47">
        <v>7461.32</v>
      </c>
      <c r="BI22" s="47">
        <v>58.68</v>
      </c>
      <c r="BJ22" s="47">
        <v>58.68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Q22" s="47">
        <v>26024.81</v>
      </c>
      <c r="BR22" s="47">
        <v>25917.9</v>
      </c>
      <c r="BS22" s="47">
        <v>42.47</v>
      </c>
      <c r="BT22" s="28">
        <v>0</v>
      </c>
      <c r="BU22" s="28">
        <v>0</v>
      </c>
      <c r="BV22" s="28">
        <v>0</v>
      </c>
      <c r="BW22" s="28">
        <v>0</v>
      </c>
      <c r="BX22" s="28">
        <v>0</v>
      </c>
      <c r="BY22" s="47">
        <v>13.65</v>
      </c>
      <c r="BZ22" s="47">
        <v>0</v>
      </c>
      <c r="CA22" s="47">
        <v>26139.599999999999</v>
      </c>
      <c r="CB22" s="47">
        <v>25976.58</v>
      </c>
      <c r="CC22" s="47">
        <v>33770.300000000003</v>
      </c>
      <c r="CD22" s="47">
        <v>1865.33</v>
      </c>
      <c r="CE22" s="26">
        <v>760.69600000000003</v>
      </c>
      <c r="CF22" s="26">
        <v>238.55</v>
      </c>
    </row>
    <row r="23" spans="1:84" s="13" customFormat="1">
      <c r="A23" s="15">
        <f t="shared" si="0"/>
        <v>17</v>
      </c>
      <c r="B23" s="45">
        <v>45742</v>
      </c>
      <c r="C23" s="47">
        <v>6162.17</v>
      </c>
      <c r="D23" s="47">
        <v>4495.21</v>
      </c>
      <c r="E23" s="47">
        <v>2488.85</v>
      </c>
      <c r="F23" s="28">
        <v>0</v>
      </c>
      <c r="G23" s="47">
        <v>151639.54</v>
      </c>
      <c r="H23" s="28">
        <v>0</v>
      </c>
      <c r="I23" s="28">
        <v>0</v>
      </c>
      <c r="J23" s="28">
        <v>0</v>
      </c>
      <c r="K23" s="47">
        <v>125000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47">
        <v>26295.1</v>
      </c>
      <c r="V23" s="28">
        <v>0</v>
      </c>
      <c r="W23" s="47">
        <v>258995.46</v>
      </c>
      <c r="X23" s="47">
        <v>4495.21</v>
      </c>
      <c r="Y23" s="47">
        <v>3953.9</v>
      </c>
      <c r="Z23" s="47">
        <v>1356.65</v>
      </c>
      <c r="AA23" s="47">
        <v>55122.59</v>
      </c>
      <c r="AB23" s="47">
        <v>5365.29</v>
      </c>
      <c r="AC23" s="28">
        <v>0</v>
      </c>
      <c r="AD23" s="28">
        <v>0</v>
      </c>
      <c r="AE23" s="28">
        <v>0</v>
      </c>
      <c r="AF23" s="28">
        <v>0</v>
      </c>
      <c r="AG23" s="42">
        <v>7.31</v>
      </c>
      <c r="AH23" s="28">
        <v>0</v>
      </c>
      <c r="AI23" s="28">
        <v>0</v>
      </c>
      <c r="AJ23" s="28">
        <v>0</v>
      </c>
      <c r="AK23" s="28">
        <v>0</v>
      </c>
      <c r="AL23" s="28">
        <v>0</v>
      </c>
      <c r="AM23" s="28">
        <v>0</v>
      </c>
      <c r="AN23" s="28">
        <v>0</v>
      </c>
      <c r="AO23" s="47">
        <v>26.33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47">
        <v>8.35</v>
      </c>
      <c r="AV23" s="47">
        <v>0</v>
      </c>
      <c r="AW23" s="28">
        <v>0</v>
      </c>
      <c r="AX23" s="28">
        <v>0</v>
      </c>
      <c r="AY23" s="47">
        <v>1635.55</v>
      </c>
      <c r="AZ23" s="47">
        <v>759.58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47">
        <v>60754</v>
      </c>
      <c r="BH23" s="47">
        <v>7481.52</v>
      </c>
      <c r="BI23" s="47">
        <v>58.05</v>
      </c>
      <c r="BJ23" s="47">
        <v>58.05</v>
      </c>
      <c r="BK23" s="28">
        <v>0</v>
      </c>
      <c r="BL23" s="28">
        <v>0</v>
      </c>
      <c r="BM23" s="28">
        <v>0</v>
      </c>
      <c r="BN23" s="28">
        <v>0</v>
      </c>
      <c r="BO23" s="28">
        <v>0</v>
      </c>
      <c r="BP23" s="28">
        <v>0</v>
      </c>
      <c r="BQ23" s="47">
        <v>26078.85</v>
      </c>
      <c r="BR23" s="47">
        <v>25980.2</v>
      </c>
      <c r="BS23" s="47">
        <v>52.23</v>
      </c>
      <c r="BT23" s="28">
        <v>0</v>
      </c>
      <c r="BU23" s="28">
        <v>0</v>
      </c>
      <c r="BV23" s="28">
        <v>0</v>
      </c>
      <c r="BW23" s="28">
        <v>0</v>
      </c>
      <c r="BX23" s="28">
        <v>0</v>
      </c>
      <c r="BY23" s="47">
        <v>28.65</v>
      </c>
      <c r="BZ23" s="47">
        <v>0</v>
      </c>
      <c r="CA23" s="47">
        <v>26217.78</v>
      </c>
      <c r="CB23" s="47">
        <v>26038.240000000002</v>
      </c>
      <c r="CC23" s="47">
        <v>34536.22</v>
      </c>
      <c r="CD23" s="47">
        <v>1870.38</v>
      </c>
      <c r="CE23" s="26">
        <v>749.92420000000004</v>
      </c>
      <c r="CF23" s="26">
        <v>240.33670000000001</v>
      </c>
    </row>
    <row r="24" spans="1:84" s="13" customFormat="1">
      <c r="A24" s="15">
        <f t="shared" si="0"/>
        <v>18</v>
      </c>
      <c r="B24" s="45">
        <v>45743</v>
      </c>
      <c r="C24" s="47">
        <v>6111.18</v>
      </c>
      <c r="D24" s="47">
        <v>4500.46</v>
      </c>
      <c r="E24" s="47">
        <v>4773.49</v>
      </c>
      <c r="F24" s="28">
        <v>0</v>
      </c>
      <c r="G24" s="47">
        <v>151703.31</v>
      </c>
      <c r="H24" s="28">
        <v>0</v>
      </c>
      <c r="I24" s="28">
        <v>0</v>
      </c>
      <c r="J24" s="28">
        <v>0</v>
      </c>
      <c r="K24" s="47">
        <v>112000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47">
        <v>26295.1</v>
      </c>
      <c r="V24" s="28">
        <v>0</v>
      </c>
      <c r="W24" s="47">
        <v>248292.88</v>
      </c>
      <c r="X24" s="47">
        <v>4500.46</v>
      </c>
      <c r="Y24" s="47">
        <v>3926.4</v>
      </c>
      <c r="Z24" s="47">
        <v>1317.83</v>
      </c>
      <c r="AA24" s="47">
        <v>50828.59</v>
      </c>
      <c r="AB24" s="47">
        <v>5371.39</v>
      </c>
      <c r="AC24" s="28">
        <v>0</v>
      </c>
      <c r="AD24" s="28">
        <v>0</v>
      </c>
      <c r="AE24" s="28">
        <v>0</v>
      </c>
      <c r="AF24" s="28">
        <v>0</v>
      </c>
      <c r="AG24" s="42">
        <v>7.31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v>0</v>
      </c>
      <c r="AO24" s="47">
        <v>28.52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47">
        <v>5.58</v>
      </c>
      <c r="AV24" s="47">
        <v>0.01</v>
      </c>
      <c r="AW24" s="28">
        <v>0</v>
      </c>
      <c r="AX24" s="28">
        <v>0</v>
      </c>
      <c r="AY24" s="47">
        <v>1511.89</v>
      </c>
      <c r="AZ24" s="47">
        <v>759.18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47">
        <v>56308.26</v>
      </c>
      <c r="BH24" s="47">
        <v>7448.41</v>
      </c>
      <c r="BI24" s="47">
        <v>58.5</v>
      </c>
      <c r="BJ24" s="47">
        <v>58.5</v>
      </c>
      <c r="BK24" s="28">
        <v>0</v>
      </c>
      <c r="BL24" s="28">
        <v>0</v>
      </c>
      <c r="BM24" s="28">
        <v>0</v>
      </c>
      <c r="BN24" s="28">
        <v>0</v>
      </c>
      <c r="BO24" s="28">
        <v>0</v>
      </c>
      <c r="BP24" s="28">
        <v>0</v>
      </c>
      <c r="BQ24" s="47">
        <v>26047.39</v>
      </c>
      <c r="BR24" s="47">
        <v>26000.78</v>
      </c>
      <c r="BS24" s="47">
        <v>46.71</v>
      </c>
      <c r="BT24" s="28">
        <v>0</v>
      </c>
      <c r="BU24" s="28">
        <v>0</v>
      </c>
      <c r="BV24" s="28">
        <v>0</v>
      </c>
      <c r="BW24" s="28">
        <v>0</v>
      </c>
      <c r="BX24" s="28">
        <v>0</v>
      </c>
      <c r="BY24" s="47">
        <v>128.30000000000001</v>
      </c>
      <c r="BZ24" s="47">
        <v>0</v>
      </c>
      <c r="CA24" s="47">
        <v>26280.91</v>
      </c>
      <c r="CB24" s="47">
        <v>26059.279999999999</v>
      </c>
      <c r="CC24" s="47">
        <v>30027.35</v>
      </c>
      <c r="CD24" s="47">
        <v>1862.1</v>
      </c>
      <c r="CE24" s="26">
        <v>826.88900000000001</v>
      </c>
      <c r="CF24" s="26">
        <v>241.68680000000001</v>
      </c>
    </row>
    <row r="25" spans="1:84" s="14" customFormat="1">
      <c r="A25" s="15">
        <f t="shared" si="0"/>
        <v>19</v>
      </c>
      <c r="B25" s="45">
        <v>45744</v>
      </c>
      <c r="C25" s="47">
        <v>6146.84</v>
      </c>
      <c r="D25" s="47">
        <v>4487.08</v>
      </c>
      <c r="E25" s="47">
        <v>10811.77</v>
      </c>
      <c r="F25" s="28">
        <v>0</v>
      </c>
      <c r="G25" s="47">
        <v>151767.47</v>
      </c>
      <c r="H25" s="28">
        <v>0</v>
      </c>
      <c r="I25" s="28">
        <v>0</v>
      </c>
      <c r="J25" s="28">
        <v>0</v>
      </c>
      <c r="K25" s="47">
        <v>99000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47">
        <v>26295.1</v>
      </c>
      <c r="V25" s="28">
        <v>0</v>
      </c>
      <c r="W25" s="47">
        <v>241430.98</v>
      </c>
      <c r="X25" s="47">
        <v>4487.08</v>
      </c>
      <c r="Y25" s="47">
        <v>3874.85</v>
      </c>
      <c r="Z25" s="47">
        <v>1312.91</v>
      </c>
      <c r="AA25" s="47">
        <v>48114.75</v>
      </c>
      <c r="AB25" s="47">
        <v>5337.95</v>
      </c>
      <c r="AC25" s="28">
        <v>0</v>
      </c>
      <c r="AD25" s="28">
        <v>0</v>
      </c>
      <c r="AE25" s="28">
        <v>0</v>
      </c>
      <c r="AF25" s="28">
        <v>0</v>
      </c>
      <c r="AG25" s="42">
        <v>9.39</v>
      </c>
      <c r="AH25" s="28">
        <v>0</v>
      </c>
      <c r="AI25" s="28">
        <v>0</v>
      </c>
      <c r="AJ25" s="28">
        <v>0</v>
      </c>
      <c r="AK25" s="28">
        <v>0</v>
      </c>
      <c r="AL25" s="28">
        <v>0</v>
      </c>
      <c r="AM25" s="28">
        <v>0</v>
      </c>
      <c r="AN25" s="28">
        <v>0</v>
      </c>
      <c r="AO25" s="47">
        <v>30.72</v>
      </c>
      <c r="AP25" s="28">
        <v>0</v>
      </c>
      <c r="AQ25" s="28">
        <v>0</v>
      </c>
      <c r="AR25" s="28">
        <v>0</v>
      </c>
      <c r="AS25" s="28">
        <v>0</v>
      </c>
      <c r="AT25" s="28">
        <v>0</v>
      </c>
      <c r="AU25" s="47">
        <v>27.23</v>
      </c>
      <c r="AV25" s="47">
        <v>0</v>
      </c>
      <c r="AW25" s="28">
        <v>0</v>
      </c>
      <c r="AX25" s="28">
        <v>0</v>
      </c>
      <c r="AY25" s="47">
        <v>1510.15</v>
      </c>
      <c r="AZ25" s="47">
        <v>758.26</v>
      </c>
      <c r="BA25" s="28">
        <v>0</v>
      </c>
      <c r="BB25" s="28">
        <v>0</v>
      </c>
      <c r="BC25" s="28">
        <v>0</v>
      </c>
      <c r="BD25" s="28">
        <v>0</v>
      </c>
      <c r="BE25" s="28">
        <v>0</v>
      </c>
      <c r="BF25" s="28">
        <v>0</v>
      </c>
      <c r="BG25" s="47">
        <v>53564.98</v>
      </c>
      <c r="BH25" s="47">
        <v>7409.12</v>
      </c>
      <c r="BI25" s="47">
        <v>58.7</v>
      </c>
      <c r="BJ25" s="47">
        <v>58.7</v>
      </c>
      <c r="BK25" s="28">
        <v>0</v>
      </c>
      <c r="BL25" s="28">
        <v>0</v>
      </c>
      <c r="BM25" s="28">
        <v>0</v>
      </c>
      <c r="BN25" s="28">
        <v>0</v>
      </c>
      <c r="BO25" s="28">
        <v>0</v>
      </c>
      <c r="BP25" s="28">
        <v>0</v>
      </c>
      <c r="BQ25" s="47">
        <v>25946.19</v>
      </c>
      <c r="BR25" s="47">
        <v>25904.38</v>
      </c>
      <c r="BS25" s="47">
        <v>41.19</v>
      </c>
      <c r="BT25" s="28">
        <v>0</v>
      </c>
      <c r="BU25" s="28">
        <v>0</v>
      </c>
      <c r="BV25" s="28">
        <v>0</v>
      </c>
      <c r="BW25" s="28">
        <v>0</v>
      </c>
      <c r="BX25" s="28">
        <v>0</v>
      </c>
      <c r="BY25" s="47">
        <v>56.72</v>
      </c>
      <c r="BZ25" s="47">
        <v>0</v>
      </c>
      <c r="CA25" s="47">
        <v>26102.799999999999</v>
      </c>
      <c r="CB25" s="47">
        <v>25963.08</v>
      </c>
      <c r="CC25" s="47">
        <v>27462.17</v>
      </c>
      <c r="CD25" s="47">
        <v>1852.28</v>
      </c>
      <c r="CE25" s="26">
        <v>879.14009999999996</v>
      </c>
      <c r="CF25" s="26">
        <v>242.24639999999999</v>
      </c>
    </row>
    <row r="26" spans="1:84" s="14" customFormat="1">
      <c r="A26" s="15">
        <f t="shared" si="0"/>
        <v>20</v>
      </c>
      <c r="B26" s="45">
        <v>45745</v>
      </c>
      <c r="C26" s="47">
        <v>6632.53</v>
      </c>
      <c r="D26" s="47">
        <v>4479.01</v>
      </c>
      <c r="E26" s="47">
        <v>6554.74</v>
      </c>
      <c r="F26" s="28">
        <v>0</v>
      </c>
      <c r="G26" s="47">
        <v>151831.03</v>
      </c>
      <c r="H26" s="28">
        <v>0</v>
      </c>
      <c r="I26" s="28">
        <v>0</v>
      </c>
      <c r="J26" s="28">
        <v>0</v>
      </c>
      <c r="K26" s="47">
        <v>99000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47">
        <v>26295.1</v>
      </c>
      <c r="V26" s="28">
        <v>0</v>
      </c>
      <c r="W26" s="47">
        <v>237723.2</v>
      </c>
      <c r="X26" s="47">
        <v>4479.01</v>
      </c>
      <c r="Y26" s="47">
        <v>3840.33</v>
      </c>
      <c r="Z26" s="47">
        <v>1308.26</v>
      </c>
      <c r="AA26" s="47">
        <v>46689.279999999999</v>
      </c>
      <c r="AB26" s="47">
        <v>5328.76</v>
      </c>
      <c r="AC26" s="28">
        <v>0</v>
      </c>
      <c r="AD26" s="28">
        <v>0</v>
      </c>
      <c r="AE26" s="28">
        <v>0</v>
      </c>
      <c r="AF26" s="28">
        <v>0</v>
      </c>
      <c r="AG26" s="42">
        <v>9.39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47">
        <v>37.299999999999997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47">
        <v>5.57</v>
      </c>
      <c r="AV26" s="47">
        <v>0</v>
      </c>
      <c r="AW26" s="28">
        <v>0</v>
      </c>
      <c r="AX26" s="28">
        <v>0</v>
      </c>
      <c r="AY26" s="47">
        <v>1525.02</v>
      </c>
      <c r="AZ26" s="47">
        <v>769.55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47">
        <v>52104.78</v>
      </c>
      <c r="BH26" s="47">
        <v>7406.57</v>
      </c>
      <c r="BI26" s="47">
        <v>59.35</v>
      </c>
      <c r="BJ26" s="47">
        <v>59.35</v>
      </c>
      <c r="BK26" s="28">
        <v>0</v>
      </c>
      <c r="BL26" s="28">
        <v>0</v>
      </c>
      <c r="BM26" s="28">
        <v>0</v>
      </c>
      <c r="BN26" s="28">
        <v>0</v>
      </c>
      <c r="BO26" s="28">
        <v>0</v>
      </c>
      <c r="BP26" s="28">
        <v>0</v>
      </c>
      <c r="BQ26" s="47">
        <v>25902.57</v>
      </c>
      <c r="BR26" s="47">
        <v>25858.89</v>
      </c>
      <c r="BS26" s="47">
        <v>123.58</v>
      </c>
      <c r="BT26" s="28">
        <v>0</v>
      </c>
      <c r="BU26" s="28">
        <v>0</v>
      </c>
      <c r="BV26" s="28">
        <v>0</v>
      </c>
      <c r="BW26" s="28">
        <v>0</v>
      </c>
      <c r="BX26" s="28">
        <v>0</v>
      </c>
      <c r="BY26" s="47">
        <v>37.32</v>
      </c>
      <c r="BZ26" s="47">
        <v>0</v>
      </c>
      <c r="CA26" s="47">
        <v>26122.82</v>
      </c>
      <c r="CB26" s="47">
        <v>25918.240000000002</v>
      </c>
      <c r="CC26" s="47">
        <v>25981.96</v>
      </c>
      <c r="CD26" s="47">
        <v>1851.64</v>
      </c>
      <c r="CE26" s="26">
        <v>914.95489999999995</v>
      </c>
      <c r="CF26" s="26">
        <v>241.89400000000001</v>
      </c>
    </row>
    <row r="27" spans="1:84" s="14" customFormat="1">
      <c r="A27" s="15">
        <f t="shared" si="0"/>
        <v>21</v>
      </c>
      <c r="B27" s="44">
        <v>45748</v>
      </c>
      <c r="C27" s="21" t="s">
        <v>111</v>
      </c>
      <c r="D27" s="21" t="s">
        <v>111</v>
      </c>
      <c r="E27" s="21" t="s">
        <v>111</v>
      </c>
      <c r="F27" s="21" t="s">
        <v>111</v>
      </c>
      <c r="G27" s="21" t="s">
        <v>111</v>
      </c>
      <c r="H27" s="21" t="s">
        <v>111</v>
      </c>
      <c r="I27" s="21" t="s">
        <v>111</v>
      </c>
      <c r="J27" s="21" t="s">
        <v>111</v>
      </c>
      <c r="K27" s="21" t="s">
        <v>111</v>
      </c>
      <c r="L27" s="21" t="s">
        <v>111</v>
      </c>
      <c r="M27" s="21" t="s">
        <v>111</v>
      </c>
      <c r="N27" s="21" t="s">
        <v>111</v>
      </c>
      <c r="O27" s="21" t="s">
        <v>111</v>
      </c>
      <c r="P27" s="21" t="s">
        <v>111</v>
      </c>
      <c r="Q27" s="21" t="s">
        <v>111</v>
      </c>
      <c r="R27" s="21" t="s">
        <v>111</v>
      </c>
      <c r="S27" s="21" t="s">
        <v>111</v>
      </c>
      <c r="T27" s="21" t="s">
        <v>111</v>
      </c>
      <c r="U27" s="21" t="s">
        <v>111</v>
      </c>
      <c r="V27" s="21" t="s">
        <v>111</v>
      </c>
      <c r="W27" s="21" t="s">
        <v>111</v>
      </c>
      <c r="X27" s="21" t="s">
        <v>111</v>
      </c>
      <c r="Y27" s="21" t="s">
        <v>111</v>
      </c>
      <c r="Z27" s="21" t="s">
        <v>111</v>
      </c>
      <c r="AA27" s="21" t="s">
        <v>111</v>
      </c>
      <c r="AB27" s="21" t="s">
        <v>111</v>
      </c>
      <c r="AC27" s="21" t="s">
        <v>111</v>
      </c>
      <c r="AD27" s="21" t="s">
        <v>111</v>
      </c>
      <c r="AE27" s="21" t="s">
        <v>111</v>
      </c>
      <c r="AF27" s="21" t="s">
        <v>111</v>
      </c>
      <c r="AG27" s="21" t="s">
        <v>111</v>
      </c>
      <c r="AH27" s="21" t="s">
        <v>111</v>
      </c>
      <c r="AI27" s="21" t="s">
        <v>111</v>
      </c>
      <c r="AJ27" s="21" t="s">
        <v>111</v>
      </c>
      <c r="AK27" s="21" t="s">
        <v>111</v>
      </c>
      <c r="AL27" s="21" t="s">
        <v>111</v>
      </c>
      <c r="AM27" s="21" t="s">
        <v>111</v>
      </c>
      <c r="AN27" s="21" t="s">
        <v>111</v>
      </c>
      <c r="AO27" s="21" t="s">
        <v>111</v>
      </c>
      <c r="AP27" s="21" t="s">
        <v>111</v>
      </c>
      <c r="AQ27" s="21" t="s">
        <v>111</v>
      </c>
      <c r="AR27" s="21" t="s">
        <v>111</v>
      </c>
      <c r="AS27" s="21" t="s">
        <v>111</v>
      </c>
      <c r="AT27" s="21" t="s">
        <v>111</v>
      </c>
      <c r="AU27" s="21" t="s">
        <v>111</v>
      </c>
      <c r="AV27" s="21" t="s">
        <v>111</v>
      </c>
      <c r="AW27" s="21" t="s">
        <v>111</v>
      </c>
      <c r="AX27" s="21" t="s">
        <v>111</v>
      </c>
      <c r="AY27" s="21" t="s">
        <v>111</v>
      </c>
      <c r="AZ27" s="21" t="s">
        <v>111</v>
      </c>
      <c r="BA27" s="21" t="s">
        <v>111</v>
      </c>
      <c r="BB27" s="21" t="s">
        <v>111</v>
      </c>
      <c r="BC27" s="21" t="s">
        <v>111</v>
      </c>
      <c r="BD27" s="21" t="s">
        <v>111</v>
      </c>
      <c r="BE27" s="21" t="s">
        <v>111</v>
      </c>
      <c r="BF27" s="21" t="s">
        <v>111</v>
      </c>
      <c r="BG27" s="21" t="s">
        <v>111</v>
      </c>
      <c r="BH27" s="21" t="s">
        <v>111</v>
      </c>
      <c r="BI27" s="21" t="s">
        <v>111</v>
      </c>
      <c r="BJ27" s="21" t="s">
        <v>111</v>
      </c>
      <c r="BK27" s="21" t="s">
        <v>111</v>
      </c>
      <c r="BL27" s="21" t="s">
        <v>111</v>
      </c>
      <c r="BM27" s="21" t="s">
        <v>111</v>
      </c>
      <c r="BN27" s="21" t="s">
        <v>111</v>
      </c>
      <c r="BO27" s="21" t="s">
        <v>111</v>
      </c>
      <c r="BP27" s="21" t="s">
        <v>111</v>
      </c>
      <c r="BQ27" s="21" t="s">
        <v>111</v>
      </c>
      <c r="BR27" s="21" t="s">
        <v>111</v>
      </c>
      <c r="BS27" s="21" t="s">
        <v>111</v>
      </c>
      <c r="BT27" s="21" t="s">
        <v>111</v>
      </c>
      <c r="BU27" s="21" t="s">
        <v>111</v>
      </c>
      <c r="BV27" s="21" t="s">
        <v>111</v>
      </c>
      <c r="BW27" s="21" t="s">
        <v>111</v>
      </c>
      <c r="BX27" s="21" t="s">
        <v>111</v>
      </c>
      <c r="BY27" s="21" t="s">
        <v>111</v>
      </c>
      <c r="BZ27" s="21" t="s">
        <v>111</v>
      </c>
      <c r="CA27" s="21" t="s">
        <v>111</v>
      </c>
      <c r="CB27" s="21" t="s">
        <v>111</v>
      </c>
      <c r="CC27" s="21" t="s">
        <v>111</v>
      </c>
      <c r="CD27" s="21" t="s">
        <v>111</v>
      </c>
      <c r="CE27" s="24">
        <f>SUM(CE7:CE26)/20</f>
        <v>773.64511000000005</v>
      </c>
      <c r="CF27" s="24">
        <f>SUM(CF7:CF26)/20</f>
        <v>234.61119500000001</v>
      </c>
    </row>
  </sheetData>
  <mergeCells count="47"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</mergeCells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F2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30" sqref="F30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26" t="s">
        <v>115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08" t="s">
        <v>0</v>
      </c>
      <c r="B3" s="111" t="s">
        <v>65</v>
      </c>
      <c r="C3" s="114" t="s">
        <v>66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6"/>
      <c r="Y3" s="117" t="s">
        <v>67</v>
      </c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 t="s">
        <v>68</v>
      </c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20" t="s">
        <v>69</v>
      </c>
      <c r="CD3" s="121"/>
      <c r="CE3" s="124" t="s">
        <v>100</v>
      </c>
      <c r="CF3" s="124"/>
    </row>
    <row r="4" spans="1:84" s="6" customFormat="1" ht="114" customHeight="1">
      <c r="A4" s="109"/>
      <c r="B4" s="112"/>
      <c r="C4" s="125" t="s">
        <v>70</v>
      </c>
      <c r="D4" s="125"/>
      <c r="E4" s="118" t="s">
        <v>93</v>
      </c>
      <c r="F4" s="119"/>
      <c r="G4" s="118" t="s">
        <v>101</v>
      </c>
      <c r="H4" s="119"/>
      <c r="I4" s="118" t="s">
        <v>102</v>
      </c>
      <c r="J4" s="119"/>
      <c r="K4" s="118" t="s">
        <v>103</v>
      </c>
      <c r="L4" s="119"/>
      <c r="M4" s="118" t="s">
        <v>104</v>
      </c>
      <c r="N4" s="119"/>
      <c r="O4" s="118" t="s">
        <v>105</v>
      </c>
      <c r="P4" s="119"/>
      <c r="Q4" s="118" t="s">
        <v>106</v>
      </c>
      <c r="R4" s="119"/>
      <c r="S4" s="118" t="s">
        <v>107</v>
      </c>
      <c r="T4" s="119"/>
      <c r="U4" s="118" t="s">
        <v>108</v>
      </c>
      <c r="V4" s="119"/>
      <c r="W4" s="118" t="s">
        <v>71</v>
      </c>
      <c r="X4" s="119"/>
      <c r="Y4" s="118" t="s">
        <v>72</v>
      </c>
      <c r="Z4" s="119"/>
      <c r="AA4" s="118" t="s">
        <v>73</v>
      </c>
      <c r="AB4" s="119"/>
      <c r="AC4" s="118" t="s">
        <v>74</v>
      </c>
      <c r="AD4" s="119"/>
      <c r="AE4" s="118" t="s">
        <v>75</v>
      </c>
      <c r="AF4" s="119"/>
      <c r="AG4" s="118" t="s">
        <v>76</v>
      </c>
      <c r="AH4" s="119"/>
      <c r="AI4" s="118" t="s">
        <v>77</v>
      </c>
      <c r="AJ4" s="119"/>
      <c r="AK4" s="118" t="s">
        <v>78</v>
      </c>
      <c r="AL4" s="119"/>
      <c r="AM4" s="118" t="s">
        <v>79</v>
      </c>
      <c r="AN4" s="119"/>
      <c r="AO4" s="118" t="s">
        <v>80</v>
      </c>
      <c r="AP4" s="119"/>
      <c r="AQ4" s="118" t="s">
        <v>81</v>
      </c>
      <c r="AR4" s="119"/>
      <c r="AS4" s="118" t="s">
        <v>82</v>
      </c>
      <c r="AT4" s="119"/>
      <c r="AU4" s="118" t="s">
        <v>83</v>
      </c>
      <c r="AV4" s="119"/>
      <c r="AW4" s="118" t="s">
        <v>84</v>
      </c>
      <c r="AX4" s="119"/>
      <c r="AY4" s="118" t="s">
        <v>85</v>
      </c>
      <c r="AZ4" s="119"/>
      <c r="BA4" s="118" t="s">
        <v>86</v>
      </c>
      <c r="BB4" s="119"/>
      <c r="BC4" s="118" t="s">
        <v>87</v>
      </c>
      <c r="BD4" s="119"/>
      <c r="BE4" s="118" t="s">
        <v>88</v>
      </c>
      <c r="BF4" s="119"/>
      <c r="BG4" s="118" t="s">
        <v>89</v>
      </c>
      <c r="BH4" s="119"/>
      <c r="BI4" s="125" t="s">
        <v>90</v>
      </c>
      <c r="BJ4" s="125"/>
      <c r="BK4" s="125" t="s">
        <v>91</v>
      </c>
      <c r="BL4" s="125"/>
      <c r="BM4" s="125" t="s">
        <v>92</v>
      </c>
      <c r="BN4" s="125"/>
      <c r="BO4" s="125" t="s">
        <v>109</v>
      </c>
      <c r="BP4" s="125"/>
      <c r="BQ4" s="125" t="s">
        <v>74</v>
      </c>
      <c r="BR4" s="125"/>
      <c r="BS4" s="125" t="s">
        <v>94</v>
      </c>
      <c r="BT4" s="125"/>
      <c r="BU4" s="125" t="s">
        <v>95</v>
      </c>
      <c r="BV4" s="125"/>
      <c r="BW4" s="125" t="s">
        <v>96</v>
      </c>
      <c r="BX4" s="125"/>
      <c r="BY4" s="125" t="s">
        <v>110</v>
      </c>
      <c r="BZ4" s="125"/>
      <c r="CA4" s="125" t="s">
        <v>97</v>
      </c>
      <c r="CB4" s="125"/>
      <c r="CC4" s="122"/>
      <c r="CD4" s="123"/>
      <c r="CE4" s="124"/>
      <c r="CF4" s="124"/>
    </row>
    <row r="5" spans="1:84" s="6" customFormat="1" ht="51" customHeight="1">
      <c r="A5" s="110"/>
      <c r="B5" s="113"/>
      <c r="C5" s="46" t="s">
        <v>98</v>
      </c>
      <c r="D5" s="46" t="s">
        <v>99</v>
      </c>
      <c r="E5" s="46" t="s">
        <v>98</v>
      </c>
      <c r="F5" s="46" t="s">
        <v>99</v>
      </c>
      <c r="G5" s="17" t="s">
        <v>98</v>
      </c>
      <c r="H5" s="17" t="s">
        <v>99</v>
      </c>
      <c r="I5" s="16" t="s">
        <v>98</v>
      </c>
      <c r="J5" s="46" t="s">
        <v>99</v>
      </c>
      <c r="K5" s="16" t="s">
        <v>98</v>
      </c>
      <c r="L5" s="46" t="s">
        <v>99</v>
      </c>
      <c r="M5" s="46" t="s">
        <v>98</v>
      </c>
      <c r="N5" s="46" t="s">
        <v>99</v>
      </c>
      <c r="O5" s="46" t="s">
        <v>98</v>
      </c>
      <c r="P5" s="46" t="s">
        <v>99</v>
      </c>
      <c r="Q5" s="46" t="s">
        <v>98</v>
      </c>
      <c r="R5" s="46" t="s">
        <v>99</v>
      </c>
      <c r="S5" s="46" t="s">
        <v>98</v>
      </c>
      <c r="T5" s="46" t="s">
        <v>99</v>
      </c>
      <c r="U5" s="46" t="s">
        <v>98</v>
      </c>
      <c r="V5" s="46" t="s">
        <v>99</v>
      </c>
      <c r="W5" s="46" t="s">
        <v>98</v>
      </c>
      <c r="X5" s="46" t="s">
        <v>99</v>
      </c>
      <c r="Y5" s="46" t="s">
        <v>98</v>
      </c>
      <c r="Z5" s="46" t="s">
        <v>99</v>
      </c>
      <c r="AA5" s="46" t="s">
        <v>98</v>
      </c>
      <c r="AB5" s="46" t="s">
        <v>99</v>
      </c>
      <c r="AC5" s="46" t="s">
        <v>98</v>
      </c>
      <c r="AD5" s="46" t="s">
        <v>99</v>
      </c>
      <c r="AE5" s="46" t="s">
        <v>98</v>
      </c>
      <c r="AF5" s="46" t="s">
        <v>99</v>
      </c>
      <c r="AG5" s="46" t="s">
        <v>98</v>
      </c>
      <c r="AH5" s="46" t="s">
        <v>99</v>
      </c>
      <c r="AI5" s="46" t="s">
        <v>98</v>
      </c>
      <c r="AJ5" s="46" t="s">
        <v>99</v>
      </c>
      <c r="AK5" s="46" t="s">
        <v>98</v>
      </c>
      <c r="AL5" s="46" t="s">
        <v>99</v>
      </c>
      <c r="AM5" s="46" t="s">
        <v>98</v>
      </c>
      <c r="AN5" s="46" t="s">
        <v>99</v>
      </c>
      <c r="AO5" s="46" t="s">
        <v>98</v>
      </c>
      <c r="AP5" s="46" t="s">
        <v>99</v>
      </c>
      <c r="AQ5" s="46" t="s">
        <v>98</v>
      </c>
      <c r="AR5" s="46" t="s">
        <v>99</v>
      </c>
      <c r="AS5" s="46" t="s">
        <v>98</v>
      </c>
      <c r="AT5" s="46" t="s">
        <v>99</v>
      </c>
      <c r="AU5" s="46" t="s">
        <v>98</v>
      </c>
      <c r="AV5" s="46" t="s">
        <v>99</v>
      </c>
      <c r="AW5" s="46" t="s">
        <v>98</v>
      </c>
      <c r="AX5" s="46" t="s">
        <v>99</v>
      </c>
      <c r="AY5" s="46" t="s">
        <v>98</v>
      </c>
      <c r="AZ5" s="46" t="s">
        <v>99</v>
      </c>
      <c r="BA5" s="43" t="s">
        <v>98</v>
      </c>
      <c r="BB5" s="43" t="s">
        <v>99</v>
      </c>
      <c r="BC5" s="46" t="s">
        <v>98</v>
      </c>
      <c r="BD5" s="46" t="s">
        <v>99</v>
      </c>
      <c r="BE5" s="46" t="s">
        <v>98</v>
      </c>
      <c r="BF5" s="46" t="s">
        <v>99</v>
      </c>
      <c r="BG5" s="46" t="s">
        <v>98</v>
      </c>
      <c r="BH5" s="46" t="s">
        <v>99</v>
      </c>
      <c r="BI5" s="46" t="s">
        <v>98</v>
      </c>
      <c r="BJ5" s="46" t="s">
        <v>99</v>
      </c>
      <c r="BK5" s="46" t="s">
        <v>98</v>
      </c>
      <c r="BL5" s="46" t="s">
        <v>99</v>
      </c>
      <c r="BM5" s="46" t="s">
        <v>98</v>
      </c>
      <c r="BN5" s="46" t="s">
        <v>99</v>
      </c>
      <c r="BO5" s="43" t="s">
        <v>98</v>
      </c>
      <c r="BP5" s="43" t="s">
        <v>99</v>
      </c>
      <c r="BQ5" s="46" t="s">
        <v>98</v>
      </c>
      <c r="BR5" s="46" t="s">
        <v>99</v>
      </c>
      <c r="BS5" s="46" t="s">
        <v>98</v>
      </c>
      <c r="BT5" s="46" t="s">
        <v>99</v>
      </c>
      <c r="BU5" s="46" t="s">
        <v>98</v>
      </c>
      <c r="BV5" s="46" t="s">
        <v>99</v>
      </c>
      <c r="BW5" s="46" t="s">
        <v>98</v>
      </c>
      <c r="BX5" s="46" t="s">
        <v>99</v>
      </c>
      <c r="BY5" s="46" t="s">
        <v>98</v>
      </c>
      <c r="BZ5" s="46" t="s">
        <v>99</v>
      </c>
      <c r="CA5" s="46" t="s">
        <v>98</v>
      </c>
      <c r="CB5" s="46" t="s">
        <v>99</v>
      </c>
      <c r="CC5" s="46" t="s">
        <v>98</v>
      </c>
      <c r="CD5" s="46" t="s">
        <v>99</v>
      </c>
      <c r="CE5" s="46" t="s">
        <v>98</v>
      </c>
      <c r="CF5" s="46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52" customFormat="1" ht="16.5" customHeight="1">
      <c r="A7" s="51">
        <v>1</v>
      </c>
      <c r="B7" s="44">
        <v>45748</v>
      </c>
      <c r="C7" s="47">
        <v>6513.81</v>
      </c>
      <c r="D7" s="47">
        <v>4438.28</v>
      </c>
      <c r="E7" s="47">
        <v>13118.77</v>
      </c>
      <c r="F7" s="47">
        <v>0</v>
      </c>
      <c r="G7" s="47">
        <v>151720.22</v>
      </c>
      <c r="H7" s="47">
        <v>0</v>
      </c>
      <c r="I7" s="47">
        <v>0</v>
      </c>
      <c r="J7" s="47">
        <v>0</v>
      </c>
      <c r="K7" s="47">
        <v>92000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  <c r="U7" s="47">
        <v>26295.1</v>
      </c>
      <c r="V7" s="47">
        <v>0</v>
      </c>
      <c r="W7" s="47">
        <v>237057.7</v>
      </c>
      <c r="X7" s="47">
        <v>4438.28</v>
      </c>
      <c r="Y7" s="47">
        <v>4112.3999999999996</v>
      </c>
      <c r="Z7" s="47">
        <v>1307.3399999999999</v>
      </c>
      <c r="AA7" s="47">
        <v>42979.55</v>
      </c>
      <c r="AB7" s="47">
        <v>5325.28</v>
      </c>
      <c r="AC7" s="47">
        <v>0</v>
      </c>
      <c r="AD7" s="47">
        <v>0</v>
      </c>
      <c r="AE7" s="47">
        <v>0</v>
      </c>
      <c r="AF7" s="47">
        <v>0</v>
      </c>
      <c r="AG7" s="47">
        <v>7.26</v>
      </c>
      <c r="AH7" s="47">
        <v>0</v>
      </c>
      <c r="AI7" s="47">
        <v>0</v>
      </c>
      <c r="AJ7" s="47">
        <v>0</v>
      </c>
      <c r="AK7" s="47">
        <v>0</v>
      </c>
      <c r="AL7" s="47">
        <v>0</v>
      </c>
      <c r="AM7" s="47">
        <v>0</v>
      </c>
      <c r="AN7" s="47">
        <v>0</v>
      </c>
      <c r="AO7" s="47">
        <v>39.49</v>
      </c>
      <c r="AP7" s="47">
        <v>0</v>
      </c>
      <c r="AQ7" s="47">
        <v>0</v>
      </c>
      <c r="AR7" s="47">
        <v>0</v>
      </c>
      <c r="AS7" s="47">
        <v>0</v>
      </c>
      <c r="AT7" s="47">
        <v>0</v>
      </c>
      <c r="AU7" s="47">
        <v>25.07</v>
      </c>
      <c r="AV7" s="47">
        <v>0</v>
      </c>
      <c r="AW7" s="47">
        <v>0</v>
      </c>
      <c r="AX7" s="47">
        <v>0</v>
      </c>
      <c r="AY7" s="47">
        <v>1519.96</v>
      </c>
      <c r="AZ7" s="47">
        <v>755.7</v>
      </c>
      <c r="BA7" s="47">
        <v>0</v>
      </c>
      <c r="BB7" s="47">
        <v>0</v>
      </c>
      <c r="BC7" s="47">
        <v>0</v>
      </c>
      <c r="BD7" s="47">
        <v>0</v>
      </c>
      <c r="BE7" s="47">
        <v>0</v>
      </c>
      <c r="BF7" s="47">
        <v>0</v>
      </c>
      <c r="BG7" s="47">
        <v>48683.73</v>
      </c>
      <c r="BH7" s="47">
        <v>7388.32</v>
      </c>
      <c r="BI7" s="47">
        <v>49.49</v>
      </c>
      <c r="BJ7" s="47">
        <v>49.49</v>
      </c>
      <c r="BK7" s="47">
        <v>0</v>
      </c>
      <c r="BL7" s="47">
        <v>0</v>
      </c>
      <c r="BM7" s="47">
        <v>0</v>
      </c>
      <c r="BN7" s="47">
        <v>0</v>
      </c>
      <c r="BO7" s="47">
        <v>0</v>
      </c>
      <c r="BP7" s="47">
        <v>0</v>
      </c>
      <c r="BQ7" s="47">
        <v>25909.73</v>
      </c>
      <c r="BR7" s="47">
        <v>25845.13</v>
      </c>
      <c r="BS7" s="47">
        <v>38.22</v>
      </c>
      <c r="BT7" s="47">
        <v>0</v>
      </c>
      <c r="BU7" s="47">
        <v>0</v>
      </c>
      <c r="BV7" s="47">
        <v>0</v>
      </c>
      <c r="BW7" s="47">
        <v>0</v>
      </c>
      <c r="BX7" s="47">
        <v>0</v>
      </c>
      <c r="BY7" s="47">
        <v>31.6</v>
      </c>
      <c r="BZ7" s="47">
        <v>0</v>
      </c>
      <c r="CA7" s="47">
        <v>26029.040000000001</v>
      </c>
      <c r="CB7" s="47">
        <v>25894.62</v>
      </c>
      <c r="CC7" s="47">
        <v>22654.69</v>
      </c>
      <c r="CD7" s="47">
        <v>1847.08</v>
      </c>
      <c r="CE7" s="50">
        <v>1046.3957</v>
      </c>
      <c r="CF7" s="50">
        <v>240.28620000000001</v>
      </c>
    </row>
    <row r="8" spans="1:84" s="52" customFormat="1" ht="16.5" customHeight="1">
      <c r="A8" s="51">
        <f>A7+1</f>
        <v>2</v>
      </c>
      <c r="B8" s="44">
        <v>45749</v>
      </c>
      <c r="C8" s="47">
        <v>6268.23</v>
      </c>
      <c r="D8" s="47">
        <v>4371.75</v>
      </c>
      <c r="E8" s="47">
        <v>9932.61</v>
      </c>
      <c r="F8" s="47">
        <v>0</v>
      </c>
      <c r="G8" s="47">
        <v>151629.91</v>
      </c>
      <c r="H8" s="47">
        <v>0</v>
      </c>
      <c r="I8" s="47">
        <v>0</v>
      </c>
      <c r="J8" s="47">
        <v>0</v>
      </c>
      <c r="K8" s="47">
        <v>97000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47">
        <v>0</v>
      </c>
      <c r="U8" s="47">
        <v>26295.1</v>
      </c>
      <c r="V8" s="47">
        <v>0</v>
      </c>
      <c r="W8" s="47">
        <v>238535.65</v>
      </c>
      <c r="X8" s="47">
        <v>4371.75</v>
      </c>
      <c r="Y8" s="47">
        <v>4109.92</v>
      </c>
      <c r="Z8" s="47">
        <v>1304.6199999999999</v>
      </c>
      <c r="AA8" s="47">
        <v>43687.62</v>
      </c>
      <c r="AB8" s="47">
        <v>5331.22</v>
      </c>
      <c r="AC8" s="47">
        <v>0</v>
      </c>
      <c r="AD8" s="47">
        <v>0</v>
      </c>
      <c r="AE8" s="47">
        <v>0</v>
      </c>
      <c r="AF8" s="47">
        <v>0</v>
      </c>
      <c r="AG8" s="47">
        <v>7.26</v>
      </c>
      <c r="AH8" s="47">
        <v>0</v>
      </c>
      <c r="AI8" s="47">
        <v>0</v>
      </c>
      <c r="AJ8" s="47">
        <v>0</v>
      </c>
      <c r="AK8" s="47">
        <v>0</v>
      </c>
      <c r="AL8" s="47">
        <v>0</v>
      </c>
      <c r="AM8" s="47">
        <v>0</v>
      </c>
      <c r="AN8" s="47">
        <v>0</v>
      </c>
      <c r="AO8" s="47">
        <v>2.19</v>
      </c>
      <c r="AP8" s="47">
        <v>0</v>
      </c>
      <c r="AQ8" s="47">
        <v>0</v>
      </c>
      <c r="AR8" s="47">
        <v>0</v>
      </c>
      <c r="AS8" s="47">
        <v>0</v>
      </c>
      <c r="AT8" s="47">
        <v>0</v>
      </c>
      <c r="AU8" s="47">
        <v>5</v>
      </c>
      <c r="AV8" s="47">
        <v>0</v>
      </c>
      <c r="AW8" s="47">
        <v>0</v>
      </c>
      <c r="AX8" s="47">
        <v>0</v>
      </c>
      <c r="AY8" s="47">
        <v>1553.53</v>
      </c>
      <c r="AZ8" s="47">
        <v>755.46</v>
      </c>
      <c r="BA8" s="47">
        <v>0</v>
      </c>
      <c r="BB8" s="47">
        <v>0</v>
      </c>
      <c r="BC8" s="47">
        <v>0</v>
      </c>
      <c r="BD8" s="47">
        <v>0</v>
      </c>
      <c r="BE8" s="47">
        <v>0</v>
      </c>
      <c r="BF8" s="47">
        <v>0</v>
      </c>
      <c r="BG8" s="47">
        <v>49365.52</v>
      </c>
      <c r="BH8" s="47">
        <v>7391.3</v>
      </c>
      <c r="BI8" s="47">
        <v>49.78</v>
      </c>
      <c r="BJ8" s="47">
        <v>49.78</v>
      </c>
      <c r="BK8" s="47">
        <v>0</v>
      </c>
      <c r="BL8" s="47">
        <v>0</v>
      </c>
      <c r="BM8" s="47">
        <v>0</v>
      </c>
      <c r="BN8" s="47">
        <v>0</v>
      </c>
      <c r="BO8" s="47">
        <v>0</v>
      </c>
      <c r="BP8" s="47">
        <v>0</v>
      </c>
      <c r="BQ8" s="47">
        <v>25890.560000000001</v>
      </c>
      <c r="BR8" s="47">
        <v>25832.18</v>
      </c>
      <c r="BS8" s="47">
        <v>40.340000000000003</v>
      </c>
      <c r="BT8" s="47">
        <v>0</v>
      </c>
      <c r="BU8" s="47">
        <v>0</v>
      </c>
      <c r="BV8" s="47">
        <v>0</v>
      </c>
      <c r="BW8" s="47">
        <v>0</v>
      </c>
      <c r="BX8" s="47">
        <v>0</v>
      </c>
      <c r="BY8" s="47">
        <v>259.49</v>
      </c>
      <c r="BZ8" s="47">
        <v>0</v>
      </c>
      <c r="CA8" s="47">
        <v>26240.18</v>
      </c>
      <c r="CB8" s="47">
        <v>25881.97</v>
      </c>
      <c r="CC8" s="47">
        <v>23125.34</v>
      </c>
      <c r="CD8" s="47">
        <v>1847.82</v>
      </c>
      <c r="CE8" s="50">
        <v>1031.4902999999999</v>
      </c>
      <c r="CF8" s="50">
        <v>236.58879999999999</v>
      </c>
    </row>
    <row r="9" spans="1:84" s="52" customFormat="1" ht="16.5" customHeight="1">
      <c r="A9" s="51">
        <f t="shared" ref="A9:A29" si="0">A8+1</f>
        <v>3</v>
      </c>
      <c r="B9" s="44">
        <v>45750</v>
      </c>
      <c r="C9" s="47">
        <v>6301.09</v>
      </c>
      <c r="D9" s="47">
        <v>4823.0200000000004</v>
      </c>
      <c r="E9" s="47">
        <v>18324.77</v>
      </c>
      <c r="F9" s="47">
        <v>0</v>
      </c>
      <c r="G9" s="47">
        <v>151695.26</v>
      </c>
      <c r="H9" s="47">
        <v>0</v>
      </c>
      <c r="I9" s="47">
        <v>0</v>
      </c>
      <c r="J9" s="47">
        <v>0</v>
      </c>
      <c r="K9" s="47">
        <v>85000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26295.1</v>
      </c>
      <c r="V9" s="47">
        <v>0</v>
      </c>
      <c r="W9" s="47">
        <v>235026.01</v>
      </c>
      <c r="X9" s="47">
        <v>4823.0200000000004</v>
      </c>
      <c r="Y9" s="47">
        <v>3842.65</v>
      </c>
      <c r="Z9" s="47">
        <v>1289.49</v>
      </c>
      <c r="AA9" s="47">
        <v>42697.4</v>
      </c>
      <c r="AB9" s="47">
        <v>5309.06</v>
      </c>
      <c r="AC9" s="47">
        <v>0</v>
      </c>
      <c r="AD9" s="47">
        <v>0</v>
      </c>
      <c r="AE9" s="47">
        <v>0</v>
      </c>
      <c r="AF9" s="47">
        <v>0</v>
      </c>
      <c r="AG9" s="47">
        <v>7.26</v>
      </c>
      <c r="AH9" s="47">
        <v>0</v>
      </c>
      <c r="AI9" s="47">
        <v>0</v>
      </c>
      <c r="AJ9" s="47">
        <v>0</v>
      </c>
      <c r="AK9" s="47">
        <v>0</v>
      </c>
      <c r="AL9" s="47">
        <v>0</v>
      </c>
      <c r="AM9" s="47">
        <v>0</v>
      </c>
      <c r="AN9" s="47">
        <v>0</v>
      </c>
      <c r="AO9" s="47">
        <v>4.3899999999999997</v>
      </c>
      <c r="AP9" s="47">
        <v>0</v>
      </c>
      <c r="AQ9" s="47">
        <v>0</v>
      </c>
      <c r="AR9" s="47">
        <v>0</v>
      </c>
      <c r="AS9" s="47">
        <v>0</v>
      </c>
      <c r="AT9" s="47">
        <v>0</v>
      </c>
      <c r="AU9" s="47">
        <v>5</v>
      </c>
      <c r="AV9" s="47">
        <v>0</v>
      </c>
      <c r="AW9" s="47">
        <v>0</v>
      </c>
      <c r="AX9" s="47">
        <v>0</v>
      </c>
      <c r="AY9" s="47">
        <v>1512.67</v>
      </c>
      <c r="AZ9" s="47">
        <v>755.24</v>
      </c>
      <c r="BA9" s="47">
        <v>0</v>
      </c>
      <c r="BB9" s="47">
        <v>0</v>
      </c>
      <c r="BC9" s="47">
        <v>0</v>
      </c>
      <c r="BD9" s="47">
        <v>0</v>
      </c>
      <c r="BE9" s="47">
        <v>0</v>
      </c>
      <c r="BF9" s="47">
        <v>0</v>
      </c>
      <c r="BG9" s="47">
        <v>48069.37</v>
      </c>
      <c r="BH9" s="47">
        <v>7353.79</v>
      </c>
      <c r="BI9" s="47">
        <v>50.09</v>
      </c>
      <c r="BJ9" s="47">
        <v>50.09</v>
      </c>
      <c r="BK9" s="47">
        <v>0</v>
      </c>
      <c r="BL9" s="47">
        <v>0</v>
      </c>
      <c r="BM9" s="47">
        <v>0</v>
      </c>
      <c r="BN9" s="47">
        <v>0</v>
      </c>
      <c r="BO9" s="47">
        <v>0</v>
      </c>
      <c r="BP9" s="47">
        <v>0</v>
      </c>
      <c r="BQ9" s="47">
        <v>25822.13</v>
      </c>
      <c r="BR9" s="47">
        <v>25763.85</v>
      </c>
      <c r="BS9" s="47">
        <v>35.25</v>
      </c>
      <c r="BT9" s="47">
        <v>0</v>
      </c>
      <c r="BU9" s="47">
        <v>0</v>
      </c>
      <c r="BV9" s="47">
        <v>0</v>
      </c>
      <c r="BW9" s="47">
        <v>0</v>
      </c>
      <c r="BX9" s="47">
        <v>0</v>
      </c>
      <c r="BY9" s="47">
        <v>274.10000000000002</v>
      </c>
      <c r="BZ9" s="47">
        <v>0</v>
      </c>
      <c r="CA9" s="47">
        <v>26181.56</v>
      </c>
      <c r="CB9" s="47">
        <v>25813.94</v>
      </c>
      <c r="CC9" s="47">
        <v>21887.81</v>
      </c>
      <c r="CD9" s="47">
        <v>1838.45</v>
      </c>
      <c r="CE9" s="50">
        <v>1073.7760000000001</v>
      </c>
      <c r="CF9" s="50">
        <v>262.3424</v>
      </c>
    </row>
    <row r="10" spans="1:84" s="52" customFormat="1" ht="16.5" customHeight="1">
      <c r="A10" s="51">
        <f t="shared" si="0"/>
        <v>4</v>
      </c>
      <c r="B10" s="44">
        <v>45751</v>
      </c>
      <c r="C10" s="47">
        <v>6170.06</v>
      </c>
      <c r="D10" s="47">
        <v>4758.91</v>
      </c>
      <c r="E10" s="47">
        <v>11766.08</v>
      </c>
      <c r="F10" s="47">
        <v>0</v>
      </c>
      <c r="G10" s="47">
        <v>151761.1</v>
      </c>
      <c r="H10" s="47">
        <v>0</v>
      </c>
      <c r="I10" s="47">
        <v>0</v>
      </c>
      <c r="J10" s="47">
        <v>0</v>
      </c>
      <c r="K10" s="47">
        <v>93000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26295.1</v>
      </c>
      <c r="V10" s="47">
        <v>0</v>
      </c>
      <c r="W10" s="47">
        <v>236402.14</v>
      </c>
      <c r="X10" s="47">
        <v>4758.91</v>
      </c>
      <c r="Y10" s="47">
        <v>3796.17</v>
      </c>
      <c r="Z10" s="47">
        <v>1287.3800000000001</v>
      </c>
      <c r="AA10" s="47">
        <v>43316.45</v>
      </c>
      <c r="AB10" s="47">
        <v>5310.05</v>
      </c>
      <c r="AC10" s="47">
        <v>0</v>
      </c>
      <c r="AD10" s="47">
        <v>0</v>
      </c>
      <c r="AE10" s="47">
        <v>0</v>
      </c>
      <c r="AF10" s="47">
        <v>0</v>
      </c>
      <c r="AG10" s="47">
        <v>7.26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6.58</v>
      </c>
      <c r="AP10" s="47">
        <v>0</v>
      </c>
      <c r="AQ10" s="47">
        <v>0</v>
      </c>
      <c r="AR10" s="47">
        <v>0</v>
      </c>
      <c r="AS10" s="47">
        <v>0</v>
      </c>
      <c r="AT10" s="47">
        <v>0</v>
      </c>
      <c r="AU10" s="47">
        <v>5</v>
      </c>
      <c r="AV10" s="47">
        <v>0</v>
      </c>
      <c r="AW10" s="47">
        <v>0</v>
      </c>
      <c r="AX10" s="47">
        <v>0</v>
      </c>
      <c r="AY10" s="47">
        <v>1513.92</v>
      </c>
      <c r="AZ10" s="47">
        <v>754.99</v>
      </c>
      <c r="BA10" s="47">
        <v>0</v>
      </c>
      <c r="BB10" s="47">
        <v>0</v>
      </c>
      <c r="BC10" s="47">
        <v>0</v>
      </c>
      <c r="BD10" s="47">
        <v>0</v>
      </c>
      <c r="BE10" s="47">
        <v>0</v>
      </c>
      <c r="BF10" s="47">
        <v>0</v>
      </c>
      <c r="BG10" s="47">
        <v>48645.38</v>
      </c>
      <c r="BH10" s="47">
        <v>7352.42</v>
      </c>
      <c r="BI10" s="47">
        <v>50.38</v>
      </c>
      <c r="BJ10" s="47">
        <v>50.38</v>
      </c>
      <c r="BK10" s="47">
        <v>0</v>
      </c>
      <c r="BL10" s="47">
        <v>0</v>
      </c>
      <c r="BM10" s="47">
        <v>0</v>
      </c>
      <c r="BN10" s="47">
        <v>0</v>
      </c>
      <c r="BO10" s="47">
        <v>0</v>
      </c>
      <c r="BP10" s="47">
        <v>0</v>
      </c>
      <c r="BQ10" s="47">
        <v>25862.15</v>
      </c>
      <c r="BR10" s="47">
        <v>25723.27</v>
      </c>
      <c r="BS10" s="47">
        <v>38.64</v>
      </c>
      <c r="BT10" s="47">
        <v>0</v>
      </c>
      <c r="BU10" s="47">
        <v>0</v>
      </c>
      <c r="BV10" s="47">
        <v>0</v>
      </c>
      <c r="BW10" s="47">
        <v>0</v>
      </c>
      <c r="BX10" s="47">
        <v>0</v>
      </c>
      <c r="BY10" s="47">
        <v>201.6</v>
      </c>
      <c r="BZ10" s="47">
        <v>0</v>
      </c>
      <c r="CA10" s="47">
        <v>26152.77</v>
      </c>
      <c r="CB10" s="47">
        <v>25773.65</v>
      </c>
      <c r="CC10" s="47">
        <v>22492.61</v>
      </c>
      <c r="CD10" s="47">
        <v>1838.1</v>
      </c>
      <c r="CE10" s="50">
        <v>1051.0215000000001</v>
      </c>
      <c r="CF10" s="50">
        <v>258.90309999999999</v>
      </c>
    </row>
    <row r="11" spans="1:84" s="52" customFormat="1" ht="16.5" customHeight="1">
      <c r="A11" s="51">
        <f t="shared" si="0"/>
        <v>5</v>
      </c>
      <c r="B11" s="44">
        <v>45752</v>
      </c>
      <c r="C11" s="47">
        <v>6511.42</v>
      </c>
      <c r="D11" s="47">
        <v>4840.43</v>
      </c>
      <c r="E11" s="47">
        <v>25438.69</v>
      </c>
      <c r="F11" s="47">
        <v>0</v>
      </c>
      <c r="G11" s="47">
        <v>151826.89000000001</v>
      </c>
      <c r="H11" s="47">
        <v>0</v>
      </c>
      <c r="I11" s="47">
        <v>0</v>
      </c>
      <c r="J11" s="47">
        <v>0</v>
      </c>
      <c r="K11" s="47">
        <v>89000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26295.1</v>
      </c>
      <c r="V11" s="47">
        <v>0</v>
      </c>
      <c r="W11" s="47">
        <v>246481.9</v>
      </c>
      <c r="X11" s="47">
        <v>4840.43</v>
      </c>
      <c r="Y11" s="47">
        <v>3764.09</v>
      </c>
      <c r="Z11" s="47">
        <v>1292.69</v>
      </c>
      <c r="AA11" s="47">
        <v>47580.23</v>
      </c>
      <c r="AB11" s="47">
        <v>5426.89</v>
      </c>
      <c r="AC11" s="47">
        <v>0</v>
      </c>
      <c r="AD11" s="47">
        <v>0</v>
      </c>
      <c r="AE11" s="47">
        <v>0</v>
      </c>
      <c r="AF11" s="47">
        <v>0</v>
      </c>
      <c r="AG11" s="47">
        <v>7.26</v>
      </c>
      <c r="AH11" s="47">
        <v>0</v>
      </c>
      <c r="AI11" s="47">
        <v>0</v>
      </c>
      <c r="AJ11" s="47">
        <v>0</v>
      </c>
      <c r="AK11" s="47">
        <v>0</v>
      </c>
      <c r="AL11" s="47">
        <v>0</v>
      </c>
      <c r="AM11" s="47">
        <v>0</v>
      </c>
      <c r="AN11" s="47">
        <v>0</v>
      </c>
      <c r="AO11" s="47">
        <v>13.16</v>
      </c>
      <c r="AP11" s="47">
        <v>0</v>
      </c>
      <c r="AQ11" s="47">
        <v>0</v>
      </c>
      <c r="AR11" s="47">
        <v>0</v>
      </c>
      <c r="AS11" s="47">
        <v>0</v>
      </c>
      <c r="AT11" s="47">
        <v>0</v>
      </c>
      <c r="AU11" s="47">
        <v>8.35</v>
      </c>
      <c r="AV11" s="47">
        <v>0</v>
      </c>
      <c r="AW11" s="47">
        <v>0</v>
      </c>
      <c r="AX11" s="47">
        <v>0</v>
      </c>
      <c r="AY11" s="47">
        <v>1560.5</v>
      </c>
      <c r="AZ11" s="47">
        <v>755.19</v>
      </c>
      <c r="BA11" s="47">
        <v>0</v>
      </c>
      <c r="BB11" s="47">
        <v>0</v>
      </c>
      <c r="BC11" s="47">
        <v>0</v>
      </c>
      <c r="BD11" s="47">
        <v>0</v>
      </c>
      <c r="BE11" s="47">
        <v>0</v>
      </c>
      <c r="BF11" s="47">
        <v>0</v>
      </c>
      <c r="BG11" s="47">
        <v>52933.59</v>
      </c>
      <c r="BH11" s="47">
        <v>7474.77</v>
      </c>
      <c r="BI11" s="47">
        <v>51.51</v>
      </c>
      <c r="BJ11" s="47">
        <v>51.51</v>
      </c>
      <c r="BK11" s="47">
        <v>0</v>
      </c>
      <c r="BL11" s="47">
        <v>0</v>
      </c>
      <c r="BM11" s="47">
        <v>0</v>
      </c>
      <c r="BN11" s="47">
        <v>0</v>
      </c>
      <c r="BO11" s="47">
        <v>0</v>
      </c>
      <c r="BP11" s="47">
        <v>0</v>
      </c>
      <c r="BQ11" s="47">
        <v>26111.37</v>
      </c>
      <c r="BR11" s="47">
        <v>25981.040000000001</v>
      </c>
      <c r="BS11" s="47">
        <v>110.84</v>
      </c>
      <c r="BT11" s="47">
        <v>0</v>
      </c>
      <c r="BU11" s="47">
        <v>0</v>
      </c>
      <c r="BV11" s="47">
        <v>0</v>
      </c>
      <c r="BW11" s="47">
        <v>0</v>
      </c>
      <c r="BX11" s="47">
        <v>0</v>
      </c>
      <c r="BY11" s="47">
        <v>165.7</v>
      </c>
      <c r="BZ11" s="47">
        <v>0</v>
      </c>
      <c r="CA11" s="47">
        <v>26439.42</v>
      </c>
      <c r="CB11" s="47">
        <v>26032.55</v>
      </c>
      <c r="CC11" s="47">
        <v>26494.17</v>
      </c>
      <c r="CD11" s="47">
        <v>1868.69</v>
      </c>
      <c r="CE11" s="50">
        <v>930.32489999999996</v>
      </c>
      <c r="CF11" s="50">
        <v>259.02730000000003</v>
      </c>
    </row>
    <row r="12" spans="1:84" s="52" customFormat="1" ht="16.5" customHeight="1">
      <c r="A12" s="51">
        <f t="shared" si="0"/>
        <v>6</v>
      </c>
      <c r="B12" s="44">
        <v>45755</v>
      </c>
      <c r="C12" s="47">
        <v>6223.39</v>
      </c>
      <c r="D12" s="47">
        <v>4721.53</v>
      </c>
      <c r="E12" s="47">
        <v>7810.67</v>
      </c>
      <c r="F12" s="47">
        <v>0</v>
      </c>
      <c r="G12" s="47">
        <v>152024.04</v>
      </c>
      <c r="H12" s="47">
        <v>0</v>
      </c>
      <c r="I12" s="47">
        <v>0</v>
      </c>
      <c r="J12" s="47">
        <v>0</v>
      </c>
      <c r="K12" s="47">
        <v>115000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26295.1</v>
      </c>
      <c r="V12" s="47">
        <v>0</v>
      </c>
      <c r="W12" s="47">
        <v>254763</v>
      </c>
      <c r="X12" s="47">
        <v>4721.53</v>
      </c>
      <c r="Y12" s="47">
        <v>3671.02</v>
      </c>
      <c r="Z12" s="47">
        <v>1287.4100000000001</v>
      </c>
      <c r="AA12" s="47">
        <v>50971.82</v>
      </c>
      <c r="AB12" s="47">
        <v>5394.46</v>
      </c>
      <c r="AC12" s="47">
        <v>0</v>
      </c>
      <c r="AD12" s="47">
        <v>0</v>
      </c>
      <c r="AE12" s="47">
        <v>0</v>
      </c>
      <c r="AF12" s="47">
        <v>0</v>
      </c>
      <c r="AG12" s="47">
        <v>7.26</v>
      </c>
      <c r="AH12" s="47">
        <v>0</v>
      </c>
      <c r="AI12" s="47">
        <v>0</v>
      </c>
      <c r="AJ12" s="47">
        <v>0</v>
      </c>
      <c r="AK12" s="47">
        <v>0</v>
      </c>
      <c r="AL12" s="47">
        <v>0</v>
      </c>
      <c r="AM12" s="47">
        <v>0</v>
      </c>
      <c r="AN12" s="47">
        <v>0</v>
      </c>
      <c r="AO12" s="47">
        <v>15.36</v>
      </c>
      <c r="AP12" s="47">
        <v>0</v>
      </c>
      <c r="AQ12" s="47">
        <v>0</v>
      </c>
      <c r="AR12" s="47">
        <v>0</v>
      </c>
      <c r="AS12" s="47">
        <v>0</v>
      </c>
      <c r="AT12" s="47">
        <v>0</v>
      </c>
      <c r="AU12" s="47">
        <v>5</v>
      </c>
      <c r="AV12" s="47">
        <v>0</v>
      </c>
      <c r="AW12" s="47">
        <v>0</v>
      </c>
      <c r="AX12" s="47">
        <v>0</v>
      </c>
      <c r="AY12" s="47">
        <v>1582.92</v>
      </c>
      <c r="AZ12" s="47">
        <v>754.57</v>
      </c>
      <c r="BA12" s="47">
        <v>0</v>
      </c>
      <c r="BB12" s="47">
        <v>0</v>
      </c>
      <c r="BC12" s="47">
        <v>0</v>
      </c>
      <c r="BD12" s="47">
        <v>0</v>
      </c>
      <c r="BE12" s="47">
        <v>0</v>
      </c>
      <c r="BF12" s="47">
        <v>0</v>
      </c>
      <c r="BG12" s="47">
        <v>56253.38</v>
      </c>
      <c r="BH12" s="47">
        <v>7436.45</v>
      </c>
      <c r="BI12" s="47">
        <v>51.68</v>
      </c>
      <c r="BJ12" s="47">
        <v>51.68</v>
      </c>
      <c r="BK12" s="47">
        <v>0</v>
      </c>
      <c r="BL12" s="47">
        <v>0</v>
      </c>
      <c r="BM12" s="47">
        <v>0</v>
      </c>
      <c r="BN12" s="47">
        <v>0</v>
      </c>
      <c r="BO12" s="47">
        <v>0</v>
      </c>
      <c r="BP12" s="47">
        <v>0</v>
      </c>
      <c r="BQ12" s="47">
        <v>25553.81</v>
      </c>
      <c r="BR12" s="47">
        <v>25493.78</v>
      </c>
      <c r="BS12" s="47">
        <v>2063.4899999999998</v>
      </c>
      <c r="BT12" s="47">
        <v>0</v>
      </c>
      <c r="BU12" s="47">
        <v>0</v>
      </c>
      <c r="BV12" s="47">
        <v>0</v>
      </c>
      <c r="BW12" s="47">
        <v>0</v>
      </c>
      <c r="BX12" s="47">
        <v>0</v>
      </c>
      <c r="BY12" s="47">
        <v>135.30000000000001</v>
      </c>
      <c r="BZ12" s="47">
        <v>0</v>
      </c>
      <c r="CA12" s="47">
        <v>27804.28</v>
      </c>
      <c r="CB12" s="47">
        <v>25545.46</v>
      </c>
      <c r="CC12" s="47">
        <v>28449.1</v>
      </c>
      <c r="CD12" s="47">
        <v>1859.11</v>
      </c>
      <c r="CE12" s="50">
        <v>895.50459999999998</v>
      </c>
      <c r="CF12" s="50">
        <v>253.96680000000001</v>
      </c>
    </row>
    <row r="13" spans="1:84" s="52" customFormat="1" ht="16.5" customHeight="1">
      <c r="A13" s="51">
        <f t="shared" si="0"/>
        <v>7</v>
      </c>
      <c r="B13" s="44">
        <v>45756</v>
      </c>
      <c r="C13" s="47">
        <v>6097.13</v>
      </c>
      <c r="D13" s="47">
        <v>4720.2700000000004</v>
      </c>
      <c r="E13" s="47">
        <v>10411.780000000001</v>
      </c>
      <c r="F13" s="47">
        <v>0</v>
      </c>
      <c r="G13" s="47">
        <v>151967.14000000001</v>
      </c>
      <c r="H13" s="47">
        <v>0</v>
      </c>
      <c r="I13" s="47">
        <v>0</v>
      </c>
      <c r="J13" s="47">
        <v>0</v>
      </c>
      <c r="K13" s="47">
        <v>112000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26295.1</v>
      </c>
      <c r="V13" s="47">
        <v>0</v>
      </c>
      <c r="W13" s="47">
        <v>254180.96</v>
      </c>
      <c r="X13" s="47">
        <v>4720.2700000000004</v>
      </c>
      <c r="Y13" s="47">
        <v>3653.35</v>
      </c>
      <c r="Z13" s="47">
        <v>1282.43</v>
      </c>
      <c r="AA13" s="47">
        <v>50860.93</v>
      </c>
      <c r="AB13" s="47">
        <v>5344.03</v>
      </c>
      <c r="AC13" s="47">
        <v>0</v>
      </c>
      <c r="AD13" s="47">
        <v>0</v>
      </c>
      <c r="AE13" s="47">
        <v>0</v>
      </c>
      <c r="AF13" s="47">
        <v>0</v>
      </c>
      <c r="AG13" s="47">
        <v>7.26</v>
      </c>
      <c r="AH13" s="47">
        <v>0</v>
      </c>
      <c r="AI13" s="47">
        <v>0</v>
      </c>
      <c r="AJ13" s="47">
        <v>0</v>
      </c>
      <c r="AK13" s="47">
        <v>0</v>
      </c>
      <c r="AL13" s="47">
        <v>0</v>
      </c>
      <c r="AM13" s="47">
        <v>0</v>
      </c>
      <c r="AN13" s="47">
        <v>0</v>
      </c>
      <c r="AO13" s="47">
        <v>17.55</v>
      </c>
      <c r="AP13" s="47">
        <v>0</v>
      </c>
      <c r="AQ13" s="47">
        <v>0</v>
      </c>
      <c r="AR13" s="47">
        <v>0</v>
      </c>
      <c r="AS13" s="47">
        <v>0</v>
      </c>
      <c r="AT13" s="47">
        <v>0</v>
      </c>
      <c r="AU13" s="47">
        <v>5.34</v>
      </c>
      <c r="AV13" s="47">
        <v>0</v>
      </c>
      <c r="AW13" s="47">
        <v>0</v>
      </c>
      <c r="AX13" s="47">
        <v>0</v>
      </c>
      <c r="AY13" s="47">
        <v>1583.01</v>
      </c>
      <c r="AZ13" s="47">
        <v>754.06</v>
      </c>
      <c r="BA13" s="47">
        <v>0</v>
      </c>
      <c r="BB13" s="47">
        <v>0</v>
      </c>
      <c r="BC13" s="47">
        <v>0</v>
      </c>
      <c r="BD13" s="47">
        <v>0</v>
      </c>
      <c r="BE13" s="47">
        <v>0</v>
      </c>
      <c r="BF13" s="47">
        <v>0</v>
      </c>
      <c r="BG13" s="47">
        <v>56127.44</v>
      </c>
      <c r="BH13" s="47">
        <v>7380.52</v>
      </c>
      <c r="BI13" s="47">
        <v>51.9</v>
      </c>
      <c r="BJ13" s="47">
        <v>51.9</v>
      </c>
      <c r="BK13" s="47">
        <v>0</v>
      </c>
      <c r="BL13" s="47">
        <v>0</v>
      </c>
      <c r="BM13" s="47">
        <v>0</v>
      </c>
      <c r="BN13" s="47">
        <v>0</v>
      </c>
      <c r="BO13" s="47">
        <v>0</v>
      </c>
      <c r="BP13" s="47">
        <v>0</v>
      </c>
      <c r="BQ13" s="47">
        <v>25455.7</v>
      </c>
      <c r="BR13" s="47">
        <v>25376.06</v>
      </c>
      <c r="BS13" s="47">
        <v>2075.46</v>
      </c>
      <c r="BT13" s="47">
        <v>0</v>
      </c>
      <c r="BU13" s="47">
        <v>0</v>
      </c>
      <c r="BV13" s="47">
        <v>0</v>
      </c>
      <c r="BW13" s="47">
        <v>0</v>
      </c>
      <c r="BX13" s="47">
        <v>0</v>
      </c>
      <c r="BY13" s="47">
        <v>213.61</v>
      </c>
      <c r="BZ13" s="47">
        <v>0</v>
      </c>
      <c r="CA13" s="47">
        <v>27796.68</v>
      </c>
      <c r="CB13" s="47">
        <v>25427.97</v>
      </c>
      <c r="CC13" s="47">
        <v>28330.76</v>
      </c>
      <c r="CD13" s="47">
        <v>1845.13</v>
      </c>
      <c r="CE13" s="50">
        <v>897.19060000000002</v>
      </c>
      <c r="CF13" s="50">
        <v>255.82320000000001</v>
      </c>
    </row>
    <row r="14" spans="1:84" s="52" customFormat="1" ht="16.5" customHeight="1">
      <c r="A14" s="51">
        <f t="shared" si="0"/>
        <v>8</v>
      </c>
      <c r="B14" s="44">
        <v>45757</v>
      </c>
      <c r="C14" s="47">
        <v>6126.47</v>
      </c>
      <c r="D14" s="47">
        <v>4216.1899999999996</v>
      </c>
      <c r="E14" s="47">
        <v>11614</v>
      </c>
      <c r="F14" s="47">
        <v>0</v>
      </c>
      <c r="G14" s="47">
        <v>152032.31</v>
      </c>
      <c r="H14" s="47">
        <v>0</v>
      </c>
      <c r="I14" s="47">
        <v>0</v>
      </c>
      <c r="J14" s="47">
        <v>0</v>
      </c>
      <c r="K14" s="47">
        <v>100000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0</v>
      </c>
      <c r="U14" s="47">
        <v>26295.1</v>
      </c>
      <c r="V14" s="47">
        <v>0</v>
      </c>
      <c r="W14" s="47">
        <v>243477.68</v>
      </c>
      <c r="X14" s="47">
        <v>4216.1899999999996</v>
      </c>
      <c r="Y14" s="47">
        <v>3628.23</v>
      </c>
      <c r="Z14" s="47">
        <v>1284.8599999999999</v>
      </c>
      <c r="AA14" s="47">
        <v>46576.94</v>
      </c>
      <c r="AB14" s="47">
        <v>5343.83</v>
      </c>
      <c r="AC14" s="47">
        <v>0</v>
      </c>
      <c r="AD14" s="47">
        <v>0</v>
      </c>
      <c r="AE14" s="47">
        <v>0</v>
      </c>
      <c r="AF14" s="47">
        <v>0</v>
      </c>
      <c r="AG14" s="47">
        <v>7.26</v>
      </c>
      <c r="AH14" s="47">
        <v>0</v>
      </c>
      <c r="AI14" s="47">
        <v>0</v>
      </c>
      <c r="AJ14" s="47">
        <v>0</v>
      </c>
      <c r="AK14" s="47">
        <v>0</v>
      </c>
      <c r="AL14" s="47">
        <v>0</v>
      </c>
      <c r="AM14" s="47">
        <v>0</v>
      </c>
      <c r="AN14" s="47">
        <v>0</v>
      </c>
      <c r="AO14" s="47">
        <v>19.75</v>
      </c>
      <c r="AP14" s="47">
        <v>0</v>
      </c>
      <c r="AQ14" s="47">
        <v>0</v>
      </c>
      <c r="AR14" s="47">
        <v>0</v>
      </c>
      <c r="AS14" s="47">
        <v>0</v>
      </c>
      <c r="AT14" s="47">
        <v>0</v>
      </c>
      <c r="AU14" s="47">
        <v>5</v>
      </c>
      <c r="AV14" s="47">
        <v>0</v>
      </c>
      <c r="AW14" s="47">
        <v>0</v>
      </c>
      <c r="AX14" s="47">
        <v>0</v>
      </c>
      <c r="AY14" s="47">
        <v>1603.01</v>
      </c>
      <c r="AZ14" s="47">
        <v>754.46</v>
      </c>
      <c r="BA14" s="47">
        <v>0</v>
      </c>
      <c r="BB14" s="47">
        <v>0</v>
      </c>
      <c r="BC14" s="47">
        <v>0</v>
      </c>
      <c r="BD14" s="47">
        <v>0</v>
      </c>
      <c r="BE14" s="47">
        <v>0</v>
      </c>
      <c r="BF14" s="47">
        <v>0</v>
      </c>
      <c r="BG14" s="47">
        <v>51840.19</v>
      </c>
      <c r="BH14" s="47">
        <v>7383.15</v>
      </c>
      <c r="BI14" s="47">
        <v>52.38</v>
      </c>
      <c r="BJ14" s="47">
        <v>52.38</v>
      </c>
      <c r="BK14" s="47">
        <v>0</v>
      </c>
      <c r="BL14" s="47">
        <v>0</v>
      </c>
      <c r="BM14" s="47">
        <v>0</v>
      </c>
      <c r="BN14" s="47">
        <v>0</v>
      </c>
      <c r="BO14" s="47">
        <v>0</v>
      </c>
      <c r="BP14" s="47">
        <v>0</v>
      </c>
      <c r="BQ14" s="47">
        <v>25441.13</v>
      </c>
      <c r="BR14" s="47">
        <v>25390.13</v>
      </c>
      <c r="BS14" s="47">
        <v>2083.37</v>
      </c>
      <c r="BT14" s="47">
        <v>0</v>
      </c>
      <c r="BU14" s="47">
        <v>0</v>
      </c>
      <c r="BV14" s="47">
        <v>0</v>
      </c>
      <c r="BW14" s="47">
        <v>0</v>
      </c>
      <c r="BX14" s="47">
        <v>0</v>
      </c>
      <c r="BY14" s="47">
        <v>131.65</v>
      </c>
      <c r="BZ14" s="47">
        <v>0</v>
      </c>
      <c r="CA14" s="47">
        <v>27708.53</v>
      </c>
      <c r="CB14" s="47">
        <v>25442.51</v>
      </c>
      <c r="CC14" s="47">
        <v>24131.66</v>
      </c>
      <c r="CD14" s="47">
        <v>1845.79</v>
      </c>
      <c r="CE14" s="50">
        <v>1008.9553</v>
      </c>
      <c r="CF14" s="50">
        <v>228.42250000000001</v>
      </c>
    </row>
    <row r="15" spans="1:84" s="52" customFormat="1" ht="16.5" customHeight="1">
      <c r="A15" s="51">
        <f t="shared" si="0"/>
        <v>9</v>
      </c>
      <c r="B15" s="44">
        <v>45758</v>
      </c>
      <c r="C15" s="47">
        <v>6034.09</v>
      </c>
      <c r="D15" s="47">
        <v>4195.32</v>
      </c>
      <c r="E15" s="47">
        <v>10794.89</v>
      </c>
      <c r="F15" s="47">
        <v>0</v>
      </c>
      <c r="G15" s="47">
        <v>152097.71</v>
      </c>
      <c r="H15" s="47">
        <v>0</v>
      </c>
      <c r="I15" s="47">
        <v>0</v>
      </c>
      <c r="J15" s="47">
        <v>0</v>
      </c>
      <c r="K15" s="47">
        <v>99000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26683.8</v>
      </c>
      <c r="V15" s="47">
        <v>0</v>
      </c>
      <c r="W15" s="47">
        <v>241242.89</v>
      </c>
      <c r="X15" s="47">
        <v>4195.32</v>
      </c>
      <c r="Y15" s="47">
        <v>3570.98</v>
      </c>
      <c r="Z15" s="47">
        <v>1289.52</v>
      </c>
      <c r="AA15" s="47">
        <v>45976.42</v>
      </c>
      <c r="AB15" s="47">
        <v>5396.09</v>
      </c>
      <c r="AC15" s="47">
        <v>0</v>
      </c>
      <c r="AD15" s="47">
        <v>0</v>
      </c>
      <c r="AE15" s="47">
        <v>0</v>
      </c>
      <c r="AF15" s="47">
        <v>0</v>
      </c>
      <c r="AG15" s="47">
        <v>7.26</v>
      </c>
      <c r="AH15" s="47">
        <v>0</v>
      </c>
      <c r="AI15" s="47">
        <v>0</v>
      </c>
      <c r="AJ15" s="47">
        <v>0</v>
      </c>
      <c r="AK15" s="47">
        <v>0</v>
      </c>
      <c r="AL15" s="47">
        <v>0</v>
      </c>
      <c r="AM15" s="47">
        <v>0</v>
      </c>
      <c r="AN15" s="47">
        <v>0</v>
      </c>
      <c r="AO15" s="47">
        <v>21.94</v>
      </c>
      <c r="AP15" s="47">
        <v>0</v>
      </c>
      <c r="AQ15" s="47">
        <v>0</v>
      </c>
      <c r="AR15" s="47">
        <v>0</v>
      </c>
      <c r="AS15" s="47">
        <v>0</v>
      </c>
      <c r="AT15" s="47">
        <v>0</v>
      </c>
      <c r="AU15" s="47">
        <v>5</v>
      </c>
      <c r="AV15" s="47">
        <v>0</v>
      </c>
      <c r="AW15" s="47">
        <v>0</v>
      </c>
      <c r="AX15" s="47">
        <v>0</v>
      </c>
      <c r="AY15" s="47">
        <v>1599.7</v>
      </c>
      <c r="AZ15" s="47">
        <v>754.96</v>
      </c>
      <c r="BA15" s="47">
        <v>0</v>
      </c>
      <c r="BB15" s="47">
        <v>0</v>
      </c>
      <c r="BC15" s="47">
        <v>0</v>
      </c>
      <c r="BD15" s="47">
        <v>0</v>
      </c>
      <c r="BE15" s="47">
        <v>0</v>
      </c>
      <c r="BF15" s="47">
        <v>0</v>
      </c>
      <c r="BG15" s="47">
        <v>51181.3</v>
      </c>
      <c r="BH15" s="47">
        <v>7440.56</v>
      </c>
      <c r="BI15" s="47">
        <v>52.88</v>
      </c>
      <c r="BJ15" s="47">
        <v>52.88</v>
      </c>
      <c r="BK15" s="47">
        <v>0</v>
      </c>
      <c r="BL15" s="47">
        <v>0</v>
      </c>
      <c r="BM15" s="47">
        <v>0</v>
      </c>
      <c r="BN15" s="47">
        <v>0</v>
      </c>
      <c r="BO15" s="47">
        <v>0</v>
      </c>
      <c r="BP15" s="47">
        <v>0</v>
      </c>
      <c r="BQ15" s="47">
        <v>25588.52</v>
      </c>
      <c r="BR15" s="47">
        <v>25543.759999999998</v>
      </c>
      <c r="BS15" s="47">
        <v>2096.19</v>
      </c>
      <c r="BT15" s="47">
        <v>0</v>
      </c>
      <c r="BU15" s="47">
        <v>0</v>
      </c>
      <c r="BV15" s="47">
        <v>0</v>
      </c>
      <c r="BW15" s="47">
        <v>0</v>
      </c>
      <c r="BX15" s="47">
        <v>0</v>
      </c>
      <c r="BY15" s="47">
        <v>145.4</v>
      </c>
      <c r="BZ15" s="47">
        <v>0</v>
      </c>
      <c r="CA15" s="47">
        <v>27882.99</v>
      </c>
      <c r="CB15" s="47">
        <v>25596.639999999999</v>
      </c>
      <c r="CC15" s="47">
        <v>23298.31</v>
      </c>
      <c r="CD15" s="47">
        <v>1860.14</v>
      </c>
      <c r="CE15" s="50">
        <v>1035.4525000000001</v>
      </c>
      <c r="CF15" s="50">
        <v>225.53800000000001</v>
      </c>
    </row>
    <row r="16" spans="1:84" s="52" customFormat="1" ht="16.5" customHeight="1">
      <c r="A16" s="51">
        <f t="shared" si="0"/>
        <v>10</v>
      </c>
      <c r="B16" s="44">
        <v>45759</v>
      </c>
      <c r="C16" s="47">
        <v>5778.25</v>
      </c>
      <c r="D16" s="47">
        <v>4260.3</v>
      </c>
      <c r="E16" s="47">
        <v>4814.67</v>
      </c>
      <c r="F16" s="47">
        <v>0</v>
      </c>
      <c r="G16" s="47">
        <v>152162.69</v>
      </c>
      <c r="H16" s="47">
        <v>0</v>
      </c>
      <c r="I16" s="47">
        <v>0</v>
      </c>
      <c r="J16" s="47">
        <v>0</v>
      </c>
      <c r="K16" s="47">
        <v>111000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26683.8</v>
      </c>
      <c r="V16" s="47">
        <v>0</v>
      </c>
      <c r="W16" s="47">
        <v>247071.8</v>
      </c>
      <c r="X16" s="47">
        <v>4260.3</v>
      </c>
      <c r="Y16" s="47">
        <v>3565.55</v>
      </c>
      <c r="Z16" s="47">
        <v>1317.13</v>
      </c>
      <c r="AA16" s="47">
        <v>48434.42</v>
      </c>
      <c r="AB16" s="47">
        <v>5427.46</v>
      </c>
      <c r="AC16" s="47">
        <v>0</v>
      </c>
      <c r="AD16" s="47">
        <v>0</v>
      </c>
      <c r="AE16" s="47">
        <v>0</v>
      </c>
      <c r="AF16" s="47">
        <v>0</v>
      </c>
      <c r="AG16" s="47">
        <v>7.26</v>
      </c>
      <c r="AH16" s="47">
        <v>0</v>
      </c>
      <c r="AI16" s="47">
        <v>0</v>
      </c>
      <c r="AJ16" s="47">
        <v>0</v>
      </c>
      <c r="AK16" s="47">
        <v>0</v>
      </c>
      <c r="AL16" s="47">
        <v>0</v>
      </c>
      <c r="AM16" s="47">
        <v>0</v>
      </c>
      <c r="AN16" s="47">
        <v>0</v>
      </c>
      <c r="AO16" s="47">
        <v>28.52</v>
      </c>
      <c r="AP16" s="47">
        <v>0</v>
      </c>
      <c r="AQ16" s="47">
        <v>0</v>
      </c>
      <c r="AR16" s="47">
        <v>0</v>
      </c>
      <c r="AS16" s="47">
        <v>0</v>
      </c>
      <c r="AT16" s="47">
        <v>0</v>
      </c>
      <c r="AU16" s="47">
        <v>5</v>
      </c>
      <c r="AV16" s="47">
        <v>0</v>
      </c>
      <c r="AW16" s="47">
        <v>0</v>
      </c>
      <c r="AX16" s="47">
        <v>0</v>
      </c>
      <c r="AY16" s="47">
        <v>1603.5</v>
      </c>
      <c r="AZ16" s="47">
        <v>755.52</v>
      </c>
      <c r="BA16" s="47">
        <v>0</v>
      </c>
      <c r="BB16" s="47">
        <v>0</v>
      </c>
      <c r="BC16" s="47">
        <v>0</v>
      </c>
      <c r="BD16" s="47">
        <v>0</v>
      </c>
      <c r="BE16" s="47">
        <v>0</v>
      </c>
      <c r="BF16" s="47">
        <v>0</v>
      </c>
      <c r="BG16" s="47">
        <v>53644.25</v>
      </c>
      <c r="BH16" s="47">
        <v>7500.11</v>
      </c>
      <c r="BI16" s="47">
        <v>54.13</v>
      </c>
      <c r="BJ16" s="47">
        <v>54.13</v>
      </c>
      <c r="BK16" s="47">
        <v>0</v>
      </c>
      <c r="BL16" s="47">
        <v>0</v>
      </c>
      <c r="BM16" s="47">
        <v>0</v>
      </c>
      <c r="BN16" s="47">
        <v>0</v>
      </c>
      <c r="BO16" s="47">
        <v>0</v>
      </c>
      <c r="BP16" s="47">
        <v>0</v>
      </c>
      <c r="BQ16" s="47">
        <v>25861.08</v>
      </c>
      <c r="BR16" s="47">
        <v>25773.07</v>
      </c>
      <c r="BS16" s="47">
        <v>2233.36</v>
      </c>
      <c r="BT16" s="47">
        <v>0</v>
      </c>
      <c r="BU16" s="47">
        <v>0</v>
      </c>
      <c r="BV16" s="47">
        <v>0</v>
      </c>
      <c r="BW16" s="47">
        <v>0</v>
      </c>
      <c r="BX16" s="47">
        <v>0</v>
      </c>
      <c r="BY16" s="47">
        <v>236.45</v>
      </c>
      <c r="BZ16" s="47">
        <v>0</v>
      </c>
      <c r="CA16" s="47">
        <v>28385.02</v>
      </c>
      <c r="CB16" s="47">
        <v>25827.200000000001</v>
      </c>
      <c r="CC16" s="47">
        <v>25259.22</v>
      </c>
      <c r="CD16" s="47">
        <v>1875.03</v>
      </c>
      <c r="CE16" s="50">
        <v>978.14490000000001</v>
      </c>
      <c r="CF16" s="50">
        <v>227.21279999999999</v>
      </c>
    </row>
    <row r="17" spans="1:84" s="52" customFormat="1" ht="16.5" customHeight="1">
      <c r="A17" s="51">
        <f t="shared" si="0"/>
        <v>11</v>
      </c>
      <c r="B17" s="44">
        <v>45762</v>
      </c>
      <c r="C17" s="47">
        <v>5921.21</v>
      </c>
      <c r="D17" s="47">
        <v>4288.6099999999997</v>
      </c>
      <c r="E17" s="47">
        <v>5722.2</v>
      </c>
      <c r="F17" s="47">
        <v>0</v>
      </c>
      <c r="G17" s="47">
        <v>152359.32999999999</v>
      </c>
      <c r="H17" s="47">
        <v>0</v>
      </c>
      <c r="I17" s="47">
        <v>0</v>
      </c>
      <c r="J17" s="47">
        <v>0</v>
      </c>
      <c r="K17" s="47">
        <v>113000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26683.8</v>
      </c>
      <c r="V17" s="47">
        <v>0</v>
      </c>
      <c r="W17" s="47">
        <v>250318.93</v>
      </c>
      <c r="X17" s="47">
        <v>4288.6099999999997</v>
      </c>
      <c r="Y17" s="47">
        <v>3495.49</v>
      </c>
      <c r="Z17" s="47">
        <v>1277.1199999999999</v>
      </c>
      <c r="AA17" s="47">
        <v>49826.01</v>
      </c>
      <c r="AB17" s="47">
        <v>5529.36</v>
      </c>
      <c r="AC17" s="47">
        <v>0</v>
      </c>
      <c r="AD17" s="47">
        <v>0</v>
      </c>
      <c r="AE17" s="47">
        <v>0</v>
      </c>
      <c r="AF17" s="47">
        <v>0</v>
      </c>
      <c r="AG17" s="47">
        <v>7.26</v>
      </c>
      <c r="AH17" s="47">
        <v>0</v>
      </c>
      <c r="AI17" s="47">
        <v>0</v>
      </c>
      <c r="AJ17" s="47">
        <v>0</v>
      </c>
      <c r="AK17" s="47">
        <v>0</v>
      </c>
      <c r="AL17" s="47">
        <v>0</v>
      </c>
      <c r="AM17" s="47">
        <v>0</v>
      </c>
      <c r="AN17" s="47">
        <v>0</v>
      </c>
      <c r="AO17" s="47">
        <v>30.72</v>
      </c>
      <c r="AP17" s="47">
        <v>0</v>
      </c>
      <c r="AQ17" s="47">
        <v>0</v>
      </c>
      <c r="AR17" s="47">
        <v>0</v>
      </c>
      <c r="AS17" s="47">
        <v>0</v>
      </c>
      <c r="AT17" s="47">
        <v>0</v>
      </c>
      <c r="AU17" s="47">
        <v>5</v>
      </c>
      <c r="AV17" s="47">
        <v>0</v>
      </c>
      <c r="AW17" s="47">
        <v>0</v>
      </c>
      <c r="AX17" s="47">
        <v>0</v>
      </c>
      <c r="AY17" s="47">
        <v>1610.16</v>
      </c>
      <c r="AZ17" s="47">
        <v>755.55</v>
      </c>
      <c r="BA17" s="47">
        <v>0</v>
      </c>
      <c r="BB17" s="47">
        <v>0</v>
      </c>
      <c r="BC17" s="47">
        <v>0</v>
      </c>
      <c r="BD17" s="47">
        <v>0</v>
      </c>
      <c r="BE17" s="47">
        <v>0</v>
      </c>
      <c r="BF17" s="47">
        <v>0</v>
      </c>
      <c r="BG17" s="47">
        <v>54974.63</v>
      </c>
      <c r="BH17" s="47">
        <v>7562.03</v>
      </c>
      <c r="BI17" s="47">
        <v>54.48</v>
      </c>
      <c r="BJ17" s="47">
        <v>54.48</v>
      </c>
      <c r="BK17" s="47">
        <v>0</v>
      </c>
      <c r="BL17" s="47">
        <v>0</v>
      </c>
      <c r="BM17" s="47">
        <v>0</v>
      </c>
      <c r="BN17" s="47">
        <v>0</v>
      </c>
      <c r="BO17" s="47">
        <v>0</v>
      </c>
      <c r="BP17" s="47">
        <v>0</v>
      </c>
      <c r="BQ17" s="47">
        <v>26010.41</v>
      </c>
      <c r="BR17" s="47">
        <v>25955.02</v>
      </c>
      <c r="BS17" s="47">
        <v>2154.89</v>
      </c>
      <c r="BT17" s="47">
        <v>0</v>
      </c>
      <c r="BU17" s="47">
        <v>0</v>
      </c>
      <c r="BV17" s="47">
        <v>0</v>
      </c>
      <c r="BW17" s="47">
        <v>0</v>
      </c>
      <c r="BX17" s="47">
        <v>0</v>
      </c>
      <c r="BY17" s="47">
        <v>250.13</v>
      </c>
      <c r="BZ17" s="47">
        <v>0</v>
      </c>
      <c r="CA17" s="47">
        <v>28469.9</v>
      </c>
      <c r="CB17" s="47">
        <v>26009.5</v>
      </c>
      <c r="CC17" s="47">
        <v>26504.73</v>
      </c>
      <c r="CD17" s="47">
        <v>1890.51</v>
      </c>
      <c r="CE17" s="50">
        <v>944.43110000000001</v>
      </c>
      <c r="CF17" s="50">
        <v>226.84970000000001</v>
      </c>
    </row>
    <row r="18" spans="1:84" s="52" customFormat="1" ht="16.5" customHeight="1">
      <c r="A18" s="51">
        <f t="shared" si="0"/>
        <v>12</v>
      </c>
      <c r="B18" s="44">
        <v>45763</v>
      </c>
      <c r="C18" s="47">
        <v>6144.21</v>
      </c>
      <c r="D18" s="47">
        <v>4444.3999999999996</v>
      </c>
      <c r="E18" s="47">
        <v>8312.41</v>
      </c>
      <c r="F18" s="47">
        <v>0</v>
      </c>
      <c r="G18" s="47">
        <v>153004.67000000001</v>
      </c>
      <c r="H18" s="47">
        <v>0</v>
      </c>
      <c r="I18" s="47">
        <v>0</v>
      </c>
      <c r="J18" s="47">
        <v>0</v>
      </c>
      <c r="K18" s="47">
        <v>103000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26683.8</v>
      </c>
      <c r="V18" s="47">
        <v>0</v>
      </c>
      <c r="W18" s="47">
        <v>243777.49</v>
      </c>
      <c r="X18" s="47">
        <v>4444.3999999999996</v>
      </c>
      <c r="Y18" s="47">
        <v>3748.3</v>
      </c>
      <c r="Z18" s="47">
        <v>1276.29</v>
      </c>
      <c r="AA18" s="47">
        <v>47428.2</v>
      </c>
      <c r="AB18" s="47">
        <v>5538.16</v>
      </c>
      <c r="AC18" s="47">
        <v>0</v>
      </c>
      <c r="AD18" s="47">
        <v>0</v>
      </c>
      <c r="AE18" s="47">
        <v>0</v>
      </c>
      <c r="AF18" s="47">
        <v>0</v>
      </c>
      <c r="AG18" s="47">
        <v>7.26</v>
      </c>
      <c r="AH18" s="47">
        <v>0</v>
      </c>
      <c r="AI18" s="47">
        <v>0</v>
      </c>
      <c r="AJ18" s="47">
        <v>0</v>
      </c>
      <c r="AK18" s="47">
        <v>0</v>
      </c>
      <c r="AL18" s="47">
        <v>0</v>
      </c>
      <c r="AM18" s="47">
        <v>0</v>
      </c>
      <c r="AN18" s="47">
        <v>0</v>
      </c>
      <c r="AO18" s="47">
        <v>32.909999999999997</v>
      </c>
      <c r="AP18" s="47">
        <v>0</v>
      </c>
      <c r="AQ18" s="47">
        <v>0</v>
      </c>
      <c r="AR18" s="47">
        <v>0</v>
      </c>
      <c r="AS18" s="47">
        <v>0</v>
      </c>
      <c r="AT18" s="47">
        <v>0</v>
      </c>
      <c r="AU18" s="47">
        <v>5</v>
      </c>
      <c r="AV18" s="47">
        <v>0</v>
      </c>
      <c r="AW18" s="47">
        <v>0</v>
      </c>
      <c r="AX18" s="47">
        <v>0</v>
      </c>
      <c r="AY18" s="47">
        <v>1564.39</v>
      </c>
      <c r="AZ18" s="47">
        <v>755.22</v>
      </c>
      <c r="BA18" s="47">
        <v>0</v>
      </c>
      <c r="BB18" s="47">
        <v>0</v>
      </c>
      <c r="BC18" s="47">
        <v>0</v>
      </c>
      <c r="BD18" s="47">
        <v>0</v>
      </c>
      <c r="BE18" s="47">
        <v>0</v>
      </c>
      <c r="BF18" s="47">
        <v>0</v>
      </c>
      <c r="BG18" s="47">
        <v>52786.06</v>
      </c>
      <c r="BH18" s="47">
        <v>7569.68</v>
      </c>
      <c r="BI18" s="47">
        <v>54.74</v>
      </c>
      <c r="BJ18" s="47">
        <v>54.74</v>
      </c>
      <c r="BK18" s="47">
        <v>0</v>
      </c>
      <c r="BL18" s="47">
        <v>0</v>
      </c>
      <c r="BM18" s="47">
        <v>0</v>
      </c>
      <c r="BN18" s="47">
        <v>0</v>
      </c>
      <c r="BO18" s="47">
        <v>0</v>
      </c>
      <c r="BP18" s="47">
        <v>0</v>
      </c>
      <c r="BQ18" s="47">
        <v>26066.09</v>
      </c>
      <c r="BR18" s="47">
        <v>25924.959999999999</v>
      </c>
      <c r="BS18" s="47">
        <v>2163.64</v>
      </c>
      <c r="BT18" s="47">
        <v>0</v>
      </c>
      <c r="BU18" s="47">
        <v>0</v>
      </c>
      <c r="BV18" s="47">
        <v>0</v>
      </c>
      <c r="BW18" s="47">
        <v>0</v>
      </c>
      <c r="BX18" s="47">
        <v>0</v>
      </c>
      <c r="BY18" s="47">
        <v>290.99</v>
      </c>
      <c r="BZ18" s="47">
        <v>0</v>
      </c>
      <c r="CA18" s="47">
        <v>28575.47</v>
      </c>
      <c r="CB18" s="47">
        <v>25979.71</v>
      </c>
      <c r="CC18" s="47">
        <v>24210.59</v>
      </c>
      <c r="CD18" s="47">
        <v>1892.42</v>
      </c>
      <c r="CE18" s="50">
        <v>1006.9041999999999</v>
      </c>
      <c r="CF18" s="50">
        <v>234.8528</v>
      </c>
    </row>
    <row r="19" spans="1:84" s="52" customFormat="1" ht="16.5" customHeight="1">
      <c r="A19" s="51">
        <f t="shared" si="0"/>
        <v>13</v>
      </c>
      <c r="B19" s="44">
        <v>45764</v>
      </c>
      <c r="C19" s="47">
        <v>6129.89</v>
      </c>
      <c r="D19" s="47">
        <v>4449.55</v>
      </c>
      <c r="E19" s="47">
        <v>6570.69</v>
      </c>
      <c r="F19" s="47">
        <v>0</v>
      </c>
      <c r="G19" s="47">
        <v>153068.28</v>
      </c>
      <c r="H19" s="47">
        <v>0</v>
      </c>
      <c r="I19" s="47">
        <v>0</v>
      </c>
      <c r="J19" s="47">
        <v>0</v>
      </c>
      <c r="K19" s="47">
        <v>102000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26683.8</v>
      </c>
      <c r="V19" s="47">
        <v>0</v>
      </c>
      <c r="W19" s="47">
        <v>241085.05</v>
      </c>
      <c r="X19" s="47">
        <v>4449.55</v>
      </c>
      <c r="Y19" s="47">
        <v>3664.58</v>
      </c>
      <c r="Z19" s="47">
        <v>1271.07</v>
      </c>
      <c r="AA19" s="47">
        <v>46436.47</v>
      </c>
      <c r="AB19" s="47">
        <v>5494.9</v>
      </c>
      <c r="AC19" s="47">
        <v>0</v>
      </c>
      <c r="AD19" s="47">
        <v>0</v>
      </c>
      <c r="AE19" s="47">
        <v>0</v>
      </c>
      <c r="AF19" s="47">
        <v>0</v>
      </c>
      <c r="AG19" s="47">
        <v>7.26</v>
      </c>
      <c r="AH19" s="47">
        <v>0</v>
      </c>
      <c r="AI19" s="47">
        <v>0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  <c r="AO19" s="47">
        <v>35.1</v>
      </c>
      <c r="AP19" s="47">
        <v>0</v>
      </c>
      <c r="AQ19" s="47">
        <v>0</v>
      </c>
      <c r="AR19" s="47">
        <v>0</v>
      </c>
      <c r="AS19" s="47">
        <v>0</v>
      </c>
      <c r="AT19" s="47">
        <v>0</v>
      </c>
      <c r="AU19" s="47">
        <v>5.16</v>
      </c>
      <c r="AV19" s="47">
        <v>0</v>
      </c>
      <c r="AW19" s="47">
        <v>0</v>
      </c>
      <c r="AX19" s="47">
        <v>0</v>
      </c>
      <c r="AY19" s="47">
        <v>1566.3</v>
      </c>
      <c r="AZ19" s="47">
        <v>754.62</v>
      </c>
      <c r="BA19" s="47">
        <v>0</v>
      </c>
      <c r="BB19" s="47">
        <v>0</v>
      </c>
      <c r="BC19" s="47">
        <v>0</v>
      </c>
      <c r="BD19" s="47">
        <v>0</v>
      </c>
      <c r="BE19" s="47">
        <v>0</v>
      </c>
      <c r="BF19" s="47">
        <v>0</v>
      </c>
      <c r="BG19" s="47">
        <v>51714.87</v>
      </c>
      <c r="BH19" s="47">
        <v>7520.59</v>
      </c>
      <c r="BI19" s="47">
        <v>54.92</v>
      </c>
      <c r="BJ19" s="47">
        <v>54.92</v>
      </c>
      <c r="BK19" s="47">
        <v>0</v>
      </c>
      <c r="BL19" s="47">
        <v>0</v>
      </c>
      <c r="BM19" s="47">
        <v>0</v>
      </c>
      <c r="BN19" s="47">
        <v>0</v>
      </c>
      <c r="BO19" s="47">
        <v>0</v>
      </c>
      <c r="BP19" s="47">
        <v>0</v>
      </c>
      <c r="BQ19" s="47">
        <v>25540.93</v>
      </c>
      <c r="BR19" s="47">
        <v>25482.47</v>
      </c>
      <c r="BS19" s="47">
        <v>2176.4699999999998</v>
      </c>
      <c r="BT19" s="47">
        <v>0</v>
      </c>
      <c r="BU19" s="47">
        <v>0</v>
      </c>
      <c r="BV19" s="47">
        <v>0</v>
      </c>
      <c r="BW19" s="47">
        <v>0</v>
      </c>
      <c r="BX19" s="47">
        <v>0</v>
      </c>
      <c r="BY19" s="47">
        <v>310.35000000000002</v>
      </c>
      <c r="BZ19" s="47">
        <v>0</v>
      </c>
      <c r="CA19" s="47">
        <v>28082.67</v>
      </c>
      <c r="CB19" s="47">
        <v>25537.39</v>
      </c>
      <c r="CC19" s="47">
        <v>23632.21</v>
      </c>
      <c r="CD19" s="47">
        <v>1880.15</v>
      </c>
      <c r="CE19" s="50">
        <v>1020.1547</v>
      </c>
      <c r="CF19" s="50">
        <v>236.65979999999999</v>
      </c>
    </row>
    <row r="20" spans="1:84" s="52" customFormat="1" ht="16.5" customHeight="1">
      <c r="A20" s="51">
        <f t="shared" si="0"/>
        <v>14</v>
      </c>
      <c r="B20" s="44">
        <v>45765</v>
      </c>
      <c r="C20" s="47">
        <v>6643.22</v>
      </c>
      <c r="D20" s="47">
        <v>4511.28</v>
      </c>
      <c r="E20" s="47">
        <v>9254.42</v>
      </c>
      <c r="F20" s="47">
        <v>0</v>
      </c>
      <c r="G20" s="47">
        <v>153131.85999999999</v>
      </c>
      <c r="H20" s="47">
        <v>0</v>
      </c>
      <c r="I20" s="47">
        <v>0</v>
      </c>
      <c r="J20" s="47">
        <v>0</v>
      </c>
      <c r="K20" s="47">
        <v>93000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26683.8</v>
      </c>
      <c r="V20" s="47">
        <v>0</v>
      </c>
      <c r="W20" s="47">
        <v>235345.7</v>
      </c>
      <c r="X20" s="47">
        <v>4511.28</v>
      </c>
      <c r="Y20" s="47">
        <v>3577.69</v>
      </c>
      <c r="Z20" s="47">
        <v>1281.1400000000001</v>
      </c>
      <c r="AA20" s="47">
        <v>44374.78</v>
      </c>
      <c r="AB20" s="47">
        <v>5515.95</v>
      </c>
      <c r="AC20" s="47">
        <v>0</v>
      </c>
      <c r="AD20" s="47">
        <v>0</v>
      </c>
      <c r="AE20" s="47">
        <v>0</v>
      </c>
      <c r="AF20" s="47">
        <v>0</v>
      </c>
      <c r="AG20" s="47">
        <v>7.26</v>
      </c>
      <c r="AH20" s="47">
        <v>0</v>
      </c>
      <c r="AI20" s="47">
        <v>0</v>
      </c>
      <c r="AJ20" s="47">
        <v>0</v>
      </c>
      <c r="AK20" s="47">
        <v>0</v>
      </c>
      <c r="AL20" s="47">
        <v>0</v>
      </c>
      <c r="AM20" s="47">
        <v>0</v>
      </c>
      <c r="AN20" s="47">
        <v>0</v>
      </c>
      <c r="AO20" s="47">
        <v>37.299999999999997</v>
      </c>
      <c r="AP20" s="47">
        <v>0</v>
      </c>
      <c r="AQ20" s="47">
        <v>0</v>
      </c>
      <c r="AR20" s="47">
        <v>0</v>
      </c>
      <c r="AS20" s="47">
        <v>0</v>
      </c>
      <c r="AT20" s="47">
        <v>0</v>
      </c>
      <c r="AU20" s="47">
        <v>5</v>
      </c>
      <c r="AV20" s="47">
        <v>0</v>
      </c>
      <c r="AW20" s="47">
        <v>0</v>
      </c>
      <c r="AX20" s="47">
        <v>0</v>
      </c>
      <c r="AY20" s="47">
        <v>1601.84</v>
      </c>
      <c r="AZ20" s="47">
        <v>754.8</v>
      </c>
      <c r="BA20" s="47">
        <v>0</v>
      </c>
      <c r="BB20" s="47">
        <v>0</v>
      </c>
      <c r="BC20" s="47">
        <v>0</v>
      </c>
      <c r="BD20" s="47">
        <v>0</v>
      </c>
      <c r="BE20" s="47">
        <v>0</v>
      </c>
      <c r="BF20" s="47">
        <v>0</v>
      </c>
      <c r="BG20" s="47">
        <v>49603.86</v>
      </c>
      <c r="BH20" s="47">
        <v>7551.89</v>
      </c>
      <c r="BI20" s="47">
        <v>55.34</v>
      </c>
      <c r="BJ20" s="47">
        <v>55.34</v>
      </c>
      <c r="BK20" s="47">
        <v>0</v>
      </c>
      <c r="BL20" s="47">
        <v>0</v>
      </c>
      <c r="BM20" s="47">
        <v>0</v>
      </c>
      <c r="BN20" s="47">
        <v>0</v>
      </c>
      <c r="BO20" s="47">
        <v>0</v>
      </c>
      <c r="BP20" s="47">
        <v>0</v>
      </c>
      <c r="BQ20" s="47">
        <v>25578.75</v>
      </c>
      <c r="BR20" s="47">
        <v>25525.48</v>
      </c>
      <c r="BS20" s="47">
        <v>2185.89</v>
      </c>
      <c r="BT20" s="47">
        <v>0</v>
      </c>
      <c r="BU20" s="47">
        <v>0</v>
      </c>
      <c r="BV20" s="47">
        <v>0</v>
      </c>
      <c r="BW20" s="47">
        <v>0</v>
      </c>
      <c r="BX20" s="47">
        <v>0</v>
      </c>
      <c r="BY20" s="47">
        <v>206.3</v>
      </c>
      <c r="BZ20" s="47">
        <v>0</v>
      </c>
      <c r="CA20" s="47">
        <v>28026.28</v>
      </c>
      <c r="CB20" s="47">
        <v>25580.82</v>
      </c>
      <c r="CC20" s="47">
        <v>21577.58</v>
      </c>
      <c r="CD20" s="47">
        <v>1887.97</v>
      </c>
      <c r="CE20" s="50">
        <v>1090.6955</v>
      </c>
      <c r="CF20" s="50">
        <v>238.94839999999999</v>
      </c>
    </row>
    <row r="21" spans="1:84" s="52" customFormat="1" ht="16.5" customHeight="1">
      <c r="A21" s="51">
        <f t="shared" si="0"/>
        <v>15</v>
      </c>
      <c r="B21" s="44">
        <v>45766</v>
      </c>
      <c r="C21" s="47">
        <v>6681.78</v>
      </c>
      <c r="D21" s="47">
        <v>4534.41</v>
      </c>
      <c r="E21" s="47">
        <v>3260.91</v>
      </c>
      <c r="F21" s="47">
        <v>0</v>
      </c>
      <c r="G21" s="47">
        <v>153194.68</v>
      </c>
      <c r="H21" s="47">
        <v>0</v>
      </c>
      <c r="I21" s="47">
        <v>0</v>
      </c>
      <c r="J21" s="47">
        <v>0</v>
      </c>
      <c r="K21" s="47">
        <v>89000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0</v>
      </c>
      <c r="T21" s="47">
        <v>0</v>
      </c>
      <c r="U21" s="47">
        <v>26683.8</v>
      </c>
      <c r="V21" s="47">
        <v>0</v>
      </c>
      <c r="W21" s="47">
        <v>225453.57</v>
      </c>
      <c r="X21" s="47">
        <v>4534.41</v>
      </c>
      <c r="Y21" s="47">
        <v>3525.76</v>
      </c>
      <c r="Z21" s="47">
        <v>1269.75</v>
      </c>
      <c r="AA21" s="47">
        <v>40579.089999999997</v>
      </c>
      <c r="AB21" s="47">
        <v>5537.8</v>
      </c>
      <c r="AC21" s="47">
        <v>0</v>
      </c>
      <c r="AD21" s="47">
        <v>0</v>
      </c>
      <c r="AE21" s="47">
        <v>0</v>
      </c>
      <c r="AF21" s="47">
        <v>0</v>
      </c>
      <c r="AG21" s="47">
        <v>7.26</v>
      </c>
      <c r="AH21" s="47">
        <v>0</v>
      </c>
      <c r="AI21" s="47">
        <v>0</v>
      </c>
      <c r="AJ21" s="47">
        <v>0</v>
      </c>
      <c r="AK21" s="47">
        <v>0</v>
      </c>
      <c r="AL21" s="47">
        <v>0</v>
      </c>
      <c r="AM21" s="47">
        <v>0</v>
      </c>
      <c r="AN21" s="47">
        <v>0</v>
      </c>
      <c r="AO21" s="47">
        <v>43.88</v>
      </c>
      <c r="AP21" s="47">
        <v>0</v>
      </c>
      <c r="AQ21" s="47">
        <v>0</v>
      </c>
      <c r="AR21" s="47">
        <v>0</v>
      </c>
      <c r="AS21" s="47">
        <v>0</v>
      </c>
      <c r="AT21" s="47">
        <v>0</v>
      </c>
      <c r="AU21" s="47">
        <v>6.16</v>
      </c>
      <c r="AV21" s="47">
        <v>0</v>
      </c>
      <c r="AW21" s="47">
        <v>0</v>
      </c>
      <c r="AX21" s="47">
        <v>0</v>
      </c>
      <c r="AY21" s="47">
        <v>1569.83</v>
      </c>
      <c r="AZ21" s="47">
        <v>755.52</v>
      </c>
      <c r="BA21" s="47">
        <v>0</v>
      </c>
      <c r="BB21" s="47">
        <v>0</v>
      </c>
      <c r="BC21" s="47">
        <v>0</v>
      </c>
      <c r="BD21" s="47">
        <v>0</v>
      </c>
      <c r="BE21" s="47">
        <v>0</v>
      </c>
      <c r="BF21" s="47">
        <v>0</v>
      </c>
      <c r="BG21" s="47">
        <v>45731.97</v>
      </c>
      <c r="BH21" s="47">
        <v>7563.08</v>
      </c>
      <c r="BI21" s="47">
        <v>56.65</v>
      </c>
      <c r="BJ21" s="47">
        <v>56.65</v>
      </c>
      <c r="BK21" s="47">
        <v>0</v>
      </c>
      <c r="BL21" s="47">
        <v>0</v>
      </c>
      <c r="BM21" s="47">
        <v>0</v>
      </c>
      <c r="BN21" s="47">
        <v>0</v>
      </c>
      <c r="BO21" s="47">
        <v>0</v>
      </c>
      <c r="BP21" s="47">
        <v>0</v>
      </c>
      <c r="BQ21" s="47">
        <v>25791.01</v>
      </c>
      <c r="BR21" s="47">
        <v>25664.52</v>
      </c>
      <c r="BS21" s="47">
        <v>2295.04</v>
      </c>
      <c r="BT21" s="47">
        <v>0</v>
      </c>
      <c r="BU21" s="47">
        <v>0</v>
      </c>
      <c r="BV21" s="47">
        <v>0</v>
      </c>
      <c r="BW21" s="47">
        <v>0</v>
      </c>
      <c r="BX21" s="47">
        <v>0</v>
      </c>
      <c r="BY21" s="47">
        <v>280.52</v>
      </c>
      <c r="BZ21" s="47">
        <v>0</v>
      </c>
      <c r="CA21" s="47">
        <v>28423.21</v>
      </c>
      <c r="CB21" s="47">
        <v>25721.17</v>
      </c>
      <c r="CC21" s="47">
        <v>17308.759999999998</v>
      </c>
      <c r="CD21" s="47">
        <v>1890.77</v>
      </c>
      <c r="CE21" s="50">
        <v>1302.5402999999999</v>
      </c>
      <c r="CF21" s="50">
        <v>239.81829999999999</v>
      </c>
    </row>
    <row r="22" spans="1:84" s="52" customFormat="1" ht="16.5" customHeight="1">
      <c r="A22" s="51">
        <f t="shared" si="0"/>
        <v>16</v>
      </c>
      <c r="B22" s="44">
        <v>45769</v>
      </c>
      <c r="C22" s="47">
        <v>6508.56</v>
      </c>
      <c r="D22" s="47">
        <v>4642.42</v>
      </c>
      <c r="E22" s="47">
        <v>6043.06</v>
      </c>
      <c r="F22" s="47">
        <v>0</v>
      </c>
      <c r="G22" s="47">
        <v>153388.13</v>
      </c>
      <c r="H22" s="47">
        <v>0</v>
      </c>
      <c r="I22" s="47">
        <v>0</v>
      </c>
      <c r="J22" s="47">
        <v>0</v>
      </c>
      <c r="K22" s="47">
        <v>94000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26683.8</v>
      </c>
      <c r="V22" s="47">
        <v>0</v>
      </c>
      <c r="W22" s="47">
        <v>233255.94</v>
      </c>
      <c r="X22" s="47">
        <v>4642.42</v>
      </c>
      <c r="Y22" s="47">
        <v>3472.29</v>
      </c>
      <c r="Z22" s="47">
        <v>1266.69</v>
      </c>
      <c r="AA22" s="47">
        <v>43761.440000000002</v>
      </c>
      <c r="AB22" s="47">
        <v>5540.15</v>
      </c>
      <c r="AC22" s="47">
        <v>0</v>
      </c>
      <c r="AD22" s="47">
        <v>0</v>
      </c>
      <c r="AE22" s="47">
        <v>0</v>
      </c>
      <c r="AF22" s="47">
        <v>0</v>
      </c>
      <c r="AG22" s="47">
        <v>9.34</v>
      </c>
      <c r="AH22" s="47">
        <v>0</v>
      </c>
      <c r="AI22" s="47">
        <v>0</v>
      </c>
      <c r="AJ22" s="47">
        <v>0</v>
      </c>
      <c r="AK22" s="47">
        <v>0</v>
      </c>
      <c r="AL22" s="47">
        <v>0</v>
      </c>
      <c r="AM22" s="47">
        <v>0</v>
      </c>
      <c r="AN22" s="47">
        <v>0</v>
      </c>
      <c r="AO22" s="47">
        <v>46.07</v>
      </c>
      <c r="AP22" s="47">
        <v>0</v>
      </c>
      <c r="AQ22" s="47">
        <v>0</v>
      </c>
      <c r="AR22" s="47">
        <v>0</v>
      </c>
      <c r="AS22" s="47">
        <v>0</v>
      </c>
      <c r="AT22" s="47">
        <v>0</v>
      </c>
      <c r="AU22" s="47">
        <v>22.83</v>
      </c>
      <c r="AV22" s="47">
        <v>17.53</v>
      </c>
      <c r="AW22" s="47">
        <v>0</v>
      </c>
      <c r="AX22" s="47">
        <v>0</v>
      </c>
      <c r="AY22" s="47">
        <v>1573.07</v>
      </c>
      <c r="AZ22" s="47">
        <v>755.58</v>
      </c>
      <c r="BA22" s="47">
        <v>0</v>
      </c>
      <c r="BB22" s="47">
        <v>0</v>
      </c>
      <c r="BC22" s="47">
        <v>0</v>
      </c>
      <c r="BD22" s="47">
        <v>0</v>
      </c>
      <c r="BE22" s="47">
        <v>0</v>
      </c>
      <c r="BF22" s="47">
        <v>0</v>
      </c>
      <c r="BG22" s="47">
        <v>48885.06</v>
      </c>
      <c r="BH22" s="47">
        <v>7579.96</v>
      </c>
      <c r="BI22" s="47">
        <v>57.04</v>
      </c>
      <c r="BJ22" s="47">
        <v>57.04</v>
      </c>
      <c r="BK22" s="47">
        <v>0</v>
      </c>
      <c r="BL22" s="47">
        <v>0</v>
      </c>
      <c r="BM22" s="47">
        <v>0</v>
      </c>
      <c r="BN22" s="47">
        <v>0</v>
      </c>
      <c r="BO22" s="47">
        <v>0</v>
      </c>
      <c r="BP22" s="47">
        <v>0</v>
      </c>
      <c r="BQ22" s="47">
        <v>25758.26</v>
      </c>
      <c r="BR22" s="47">
        <v>25702.51</v>
      </c>
      <c r="BS22" s="47">
        <v>2475.91</v>
      </c>
      <c r="BT22" s="47">
        <v>0</v>
      </c>
      <c r="BU22" s="47">
        <v>0</v>
      </c>
      <c r="BV22" s="47">
        <v>0</v>
      </c>
      <c r="BW22" s="47">
        <v>0</v>
      </c>
      <c r="BX22" s="47">
        <v>0</v>
      </c>
      <c r="BY22" s="47">
        <v>182.15</v>
      </c>
      <c r="BZ22" s="47">
        <v>0</v>
      </c>
      <c r="CA22" s="47">
        <v>28473.35</v>
      </c>
      <c r="CB22" s="47">
        <v>25759.55</v>
      </c>
      <c r="CC22" s="47">
        <v>20411.71</v>
      </c>
      <c r="CD22" s="47">
        <v>1894.99</v>
      </c>
      <c r="CE22" s="50">
        <v>1142.7556999999999</v>
      </c>
      <c r="CF22" s="50">
        <v>244.9837</v>
      </c>
    </row>
    <row r="23" spans="1:84" s="52" customFormat="1" ht="16.5" customHeight="1">
      <c r="A23" s="51">
        <f t="shared" si="0"/>
        <v>17</v>
      </c>
      <c r="B23" s="44">
        <v>45770</v>
      </c>
      <c r="C23" s="47">
        <v>6559.23</v>
      </c>
      <c r="D23" s="47">
        <v>4660.53</v>
      </c>
      <c r="E23" s="47">
        <v>15296.24</v>
      </c>
      <c r="F23" s="47">
        <v>0</v>
      </c>
      <c r="G23" s="47">
        <v>153129.37</v>
      </c>
      <c r="H23" s="47">
        <v>0</v>
      </c>
      <c r="I23" s="47">
        <v>0</v>
      </c>
      <c r="J23" s="47">
        <v>0</v>
      </c>
      <c r="K23" s="47">
        <v>84000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26683.8</v>
      </c>
      <c r="V23" s="47">
        <v>0</v>
      </c>
      <c r="W23" s="47">
        <v>232301.04</v>
      </c>
      <c r="X23" s="47">
        <v>4660.53</v>
      </c>
      <c r="Y23" s="47">
        <v>3475.71</v>
      </c>
      <c r="Z23" s="47">
        <v>1295.5999999999999</v>
      </c>
      <c r="AA23" s="47">
        <v>43665.26</v>
      </c>
      <c r="AB23" s="47">
        <v>5610.22</v>
      </c>
      <c r="AC23" s="47">
        <v>0</v>
      </c>
      <c r="AD23" s="47">
        <v>0</v>
      </c>
      <c r="AE23" s="47">
        <v>0</v>
      </c>
      <c r="AF23" s="47">
        <v>0</v>
      </c>
      <c r="AG23" s="47">
        <v>9.34</v>
      </c>
      <c r="AH23" s="47">
        <v>0</v>
      </c>
      <c r="AI23" s="47">
        <v>0</v>
      </c>
      <c r="AJ23" s="47">
        <v>0</v>
      </c>
      <c r="AK23" s="47">
        <v>0</v>
      </c>
      <c r="AL23" s="47">
        <v>0</v>
      </c>
      <c r="AM23" s="47">
        <v>0</v>
      </c>
      <c r="AN23" s="47">
        <v>0</v>
      </c>
      <c r="AO23" s="47">
        <v>48.27</v>
      </c>
      <c r="AP23" s="47">
        <v>0</v>
      </c>
      <c r="AQ23" s="47">
        <v>0</v>
      </c>
      <c r="AR23" s="47">
        <v>0</v>
      </c>
      <c r="AS23" s="47">
        <v>0</v>
      </c>
      <c r="AT23" s="47">
        <v>0</v>
      </c>
      <c r="AU23" s="47">
        <v>5</v>
      </c>
      <c r="AV23" s="47">
        <v>0</v>
      </c>
      <c r="AW23" s="47">
        <v>2379.2600000000002</v>
      </c>
      <c r="AX23" s="47">
        <v>2379.2600000000002</v>
      </c>
      <c r="AY23" s="47">
        <v>1571.02</v>
      </c>
      <c r="AZ23" s="47">
        <v>755.56</v>
      </c>
      <c r="BA23" s="47">
        <v>0</v>
      </c>
      <c r="BB23" s="47">
        <v>0</v>
      </c>
      <c r="BC23" s="47">
        <v>0</v>
      </c>
      <c r="BD23" s="47">
        <v>0</v>
      </c>
      <c r="BE23" s="47">
        <v>0</v>
      </c>
      <c r="BF23" s="47">
        <v>0</v>
      </c>
      <c r="BG23" s="47">
        <v>51153.87</v>
      </c>
      <c r="BH23" s="47">
        <v>10040.64</v>
      </c>
      <c r="BI23" s="47">
        <v>57.38</v>
      </c>
      <c r="BJ23" s="47">
        <v>57.38</v>
      </c>
      <c r="BK23" s="47">
        <v>0</v>
      </c>
      <c r="BL23" s="47">
        <v>0</v>
      </c>
      <c r="BM23" s="47">
        <v>0</v>
      </c>
      <c r="BN23" s="47">
        <v>0</v>
      </c>
      <c r="BO23" s="47">
        <v>0</v>
      </c>
      <c r="BP23" s="47">
        <v>0</v>
      </c>
      <c r="BQ23" s="47">
        <v>25925.31</v>
      </c>
      <c r="BR23" s="47">
        <v>25837.74</v>
      </c>
      <c r="BS23" s="47">
        <v>2486.21</v>
      </c>
      <c r="BT23" s="47">
        <v>0</v>
      </c>
      <c r="BU23" s="47">
        <v>0</v>
      </c>
      <c r="BV23" s="47">
        <v>0</v>
      </c>
      <c r="BW23" s="47">
        <v>2397.27</v>
      </c>
      <c r="BX23" s="47">
        <v>2388.27</v>
      </c>
      <c r="BY23" s="47">
        <v>141.16</v>
      </c>
      <c r="BZ23" s="47">
        <v>0</v>
      </c>
      <c r="CA23" s="47">
        <v>31007.32</v>
      </c>
      <c r="CB23" s="47">
        <v>28283.38</v>
      </c>
      <c r="CC23" s="47">
        <v>20146.55</v>
      </c>
      <c r="CD23" s="47">
        <v>2510.16</v>
      </c>
      <c r="CE23" s="50">
        <v>1153.0561</v>
      </c>
      <c r="CF23" s="50">
        <v>185.66659999999999</v>
      </c>
    </row>
    <row r="24" spans="1:84" s="52" customFormat="1" ht="16.5" customHeight="1">
      <c r="A24" s="51">
        <f t="shared" si="0"/>
        <v>18</v>
      </c>
      <c r="B24" s="44">
        <v>45771</v>
      </c>
      <c r="C24" s="47">
        <v>6169.28</v>
      </c>
      <c r="D24" s="47">
        <v>4814.6899999999996</v>
      </c>
      <c r="E24" s="47">
        <v>5786.7</v>
      </c>
      <c r="F24" s="47">
        <v>0</v>
      </c>
      <c r="G24" s="47">
        <v>167628.88</v>
      </c>
      <c r="H24" s="47">
        <v>0</v>
      </c>
      <c r="I24" s="47">
        <v>0</v>
      </c>
      <c r="J24" s="47">
        <v>0</v>
      </c>
      <c r="K24" s="47">
        <v>77000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26683.8</v>
      </c>
      <c r="V24" s="47">
        <v>0</v>
      </c>
      <c r="W24" s="47">
        <v>229901.05</v>
      </c>
      <c r="X24" s="47">
        <v>4814.6899999999996</v>
      </c>
      <c r="Y24" s="47">
        <v>3479.06</v>
      </c>
      <c r="Z24" s="47">
        <v>1294.71</v>
      </c>
      <c r="AA24" s="47">
        <v>43551.92</v>
      </c>
      <c r="AB24" s="47">
        <v>5637.08</v>
      </c>
      <c r="AC24" s="47">
        <v>0</v>
      </c>
      <c r="AD24" s="47">
        <v>0</v>
      </c>
      <c r="AE24" s="47">
        <v>0</v>
      </c>
      <c r="AF24" s="47">
        <v>0</v>
      </c>
      <c r="AG24" s="47">
        <v>9.34</v>
      </c>
      <c r="AH24" s="47">
        <v>0</v>
      </c>
      <c r="AI24" s="47">
        <v>0</v>
      </c>
      <c r="AJ24" s="47">
        <v>0</v>
      </c>
      <c r="AK24" s="47">
        <v>0</v>
      </c>
      <c r="AL24" s="47">
        <v>0</v>
      </c>
      <c r="AM24" s="47">
        <v>0</v>
      </c>
      <c r="AN24" s="47">
        <v>0</v>
      </c>
      <c r="AO24" s="47">
        <v>50.46</v>
      </c>
      <c r="AP24" s="47">
        <v>0</v>
      </c>
      <c r="AQ24" s="47">
        <v>0</v>
      </c>
      <c r="AR24" s="47">
        <v>0</v>
      </c>
      <c r="AS24" s="47">
        <v>0</v>
      </c>
      <c r="AT24" s="47">
        <v>0</v>
      </c>
      <c r="AU24" s="47">
        <v>5.5</v>
      </c>
      <c r="AV24" s="47">
        <v>0</v>
      </c>
      <c r="AW24" s="47">
        <v>0</v>
      </c>
      <c r="AX24" s="47">
        <v>0</v>
      </c>
      <c r="AY24" s="47">
        <v>1573.15</v>
      </c>
      <c r="AZ24" s="47">
        <v>756.15</v>
      </c>
      <c r="BA24" s="47">
        <v>0</v>
      </c>
      <c r="BB24" s="47">
        <v>0</v>
      </c>
      <c r="BC24" s="47">
        <v>0</v>
      </c>
      <c r="BD24" s="47">
        <v>0</v>
      </c>
      <c r="BE24" s="47">
        <v>0</v>
      </c>
      <c r="BF24" s="47">
        <v>0</v>
      </c>
      <c r="BG24" s="47">
        <v>48669.42</v>
      </c>
      <c r="BH24" s="47">
        <v>7687.94</v>
      </c>
      <c r="BI24" s="47">
        <v>57.94</v>
      </c>
      <c r="BJ24" s="47">
        <v>57.94</v>
      </c>
      <c r="BK24" s="47">
        <v>0</v>
      </c>
      <c r="BL24" s="47">
        <v>0</v>
      </c>
      <c r="BM24" s="47">
        <v>0</v>
      </c>
      <c r="BN24" s="47">
        <v>0</v>
      </c>
      <c r="BO24" s="47">
        <v>0</v>
      </c>
      <c r="BP24" s="47">
        <v>0</v>
      </c>
      <c r="BQ24" s="47">
        <v>25973.51</v>
      </c>
      <c r="BR24" s="47">
        <v>25923.79</v>
      </c>
      <c r="BS24" s="47">
        <v>2413.9299999999998</v>
      </c>
      <c r="BT24" s="47">
        <v>0</v>
      </c>
      <c r="BU24" s="47">
        <v>0</v>
      </c>
      <c r="BV24" s="47">
        <v>0</v>
      </c>
      <c r="BW24" s="47">
        <v>0</v>
      </c>
      <c r="BX24" s="47">
        <v>0</v>
      </c>
      <c r="BY24" s="47">
        <v>165.65</v>
      </c>
      <c r="BZ24" s="47">
        <v>0</v>
      </c>
      <c r="CA24" s="47">
        <v>28611.02</v>
      </c>
      <c r="CB24" s="47">
        <v>25981.73</v>
      </c>
      <c r="CC24" s="47">
        <v>20058.400000000001</v>
      </c>
      <c r="CD24" s="47">
        <v>1921.99</v>
      </c>
      <c r="CE24" s="50">
        <v>1146.1585</v>
      </c>
      <c r="CF24" s="50">
        <v>250.5059</v>
      </c>
    </row>
    <row r="25" spans="1:84" s="52" customFormat="1" ht="16.5" customHeight="1">
      <c r="A25" s="51">
        <f t="shared" si="0"/>
        <v>19</v>
      </c>
      <c r="B25" s="44">
        <v>45772</v>
      </c>
      <c r="C25" s="47">
        <v>7271.25</v>
      </c>
      <c r="D25" s="47">
        <v>5820.61</v>
      </c>
      <c r="E25" s="47">
        <v>6804.74</v>
      </c>
      <c r="F25" s="47">
        <v>0</v>
      </c>
      <c r="G25" s="47">
        <v>167699.29999999999</v>
      </c>
      <c r="H25" s="47">
        <v>0</v>
      </c>
      <c r="I25" s="47">
        <v>0</v>
      </c>
      <c r="J25" s="47">
        <v>0</v>
      </c>
      <c r="K25" s="47">
        <v>69000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26683.8</v>
      </c>
      <c r="V25" s="47">
        <v>0</v>
      </c>
      <c r="W25" s="47">
        <v>224091.49</v>
      </c>
      <c r="X25" s="47">
        <v>5820.61</v>
      </c>
      <c r="Y25" s="47">
        <v>3453.41</v>
      </c>
      <c r="Z25" s="47">
        <v>1298.1400000000001</v>
      </c>
      <c r="AA25" s="47">
        <v>40819.42</v>
      </c>
      <c r="AB25" s="47">
        <v>5624.82</v>
      </c>
      <c r="AC25" s="47">
        <v>0</v>
      </c>
      <c r="AD25" s="47">
        <v>0</v>
      </c>
      <c r="AE25" s="47">
        <v>0</v>
      </c>
      <c r="AF25" s="47">
        <v>0</v>
      </c>
      <c r="AG25" s="47">
        <v>9.34</v>
      </c>
      <c r="AH25" s="47">
        <v>0</v>
      </c>
      <c r="AI25" s="47">
        <v>0</v>
      </c>
      <c r="AJ25" s="47">
        <v>0</v>
      </c>
      <c r="AK25" s="47">
        <v>0</v>
      </c>
      <c r="AL25" s="47">
        <v>0</v>
      </c>
      <c r="AM25" s="47">
        <v>0</v>
      </c>
      <c r="AN25" s="47">
        <v>0</v>
      </c>
      <c r="AO25" s="47">
        <v>52.66</v>
      </c>
      <c r="AP25" s="47">
        <v>0</v>
      </c>
      <c r="AQ25" s="47">
        <v>0</v>
      </c>
      <c r="AR25" s="47">
        <v>0</v>
      </c>
      <c r="AS25" s="47">
        <v>0</v>
      </c>
      <c r="AT25" s="47">
        <v>0</v>
      </c>
      <c r="AU25" s="47">
        <v>6.58</v>
      </c>
      <c r="AV25" s="47">
        <v>0</v>
      </c>
      <c r="AW25" s="47">
        <v>0</v>
      </c>
      <c r="AX25" s="47">
        <v>0</v>
      </c>
      <c r="AY25" s="47">
        <v>1575.55</v>
      </c>
      <c r="AZ25" s="47">
        <v>756.77</v>
      </c>
      <c r="BA25" s="47">
        <v>0</v>
      </c>
      <c r="BB25" s="47">
        <v>0</v>
      </c>
      <c r="BC25" s="47">
        <v>0</v>
      </c>
      <c r="BD25" s="47">
        <v>0</v>
      </c>
      <c r="BE25" s="47">
        <v>0</v>
      </c>
      <c r="BF25" s="47">
        <v>0</v>
      </c>
      <c r="BG25" s="47">
        <v>45916.95</v>
      </c>
      <c r="BH25" s="47">
        <v>7679.74</v>
      </c>
      <c r="BI25" s="47">
        <v>58.52</v>
      </c>
      <c r="BJ25" s="47">
        <v>58.52</v>
      </c>
      <c r="BK25" s="47">
        <v>0</v>
      </c>
      <c r="BL25" s="47">
        <v>0</v>
      </c>
      <c r="BM25" s="47">
        <v>0</v>
      </c>
      <c r="BN25" s="47">
        <v>0</v>
      </c>
      <c r="BO25" s="47">
        <v>0</v>
      </c>
      <c r="BP25" s="47">
        <v>0</v>
      </c>
      <c r="BQ25" s="47">
        <v>25018.22</v>
      </c>
      <c r="BR25" s="47">
        <v>24970.33</v>
      </c>
      <c r="BS25" s="47">
        <v>2424.79</v>
      </c>
      <c r="BT25" s="47">
        <v>0</v>
      </c>
      <c r="BU25" s="47">
        <v>0</v>
      </c>
      <c r="BV25" s="47">
        <v>0</v>
      </c>
      <c r="BW25" s="47">
        <v>9</v>
      </c>
      <c r="BX25" s="47">
        <v>0</v>
      </c>
      <c r="BY25" s="47">
        <v>91.1</v>
      </c>
      <c r="BZ25" s="47">
        <v>0</v>
      </c>
      <c r="CA25" s="47">
        <v>27601.62</v>
      </c>
      <c r="CB25" s="47">
        <v>25028.84</v>
      </c>
      <c r="CC25" s="47">
        <v>18315.330000000002</v>
      </c>
      <c r="CD25" s="47">
        <v>1919.93</v>
      </c>
      <c r="CE25" s="50">
        <v>1223.5189</v>
      </c>
      <c r="CF25" s="50">
        <v>303.16699999999997</v>
      </c>
    </row>
    <row r="26" spans="1:84" s="52" customFormat="1" ht="16.5" customHeight="1">
      <c r="A26" s="51">
        <f t="shared" si="0"/>
        <v>20</v>
      </c>
      <c r="B26" s="44">
        <v>45773</v>
      </c>
      <c r="C26" s="47">
        <v>8326.7800000000007</v>
      </c>
      <c r="D26" s="47">
        <v>5821.17</v>
      </c>
      <c r="E26" s="47">
        <v>9392.86</v>
      </c>
      <c r="F26" s="47">
        <v>0</v>
      </c>
      <c r="G26" s="47">
        <v>167769.70000000001</v>
      </c>
      <c r="H26" s="47">
        <v>0</v>
      </c>
      <c r="I26" s="47">
        <v>0</v>
      </c>
      <c r="J26" s="47">
        <v>0</v>
      </c>
      <c r="K26" s="47">
        <v>61000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26683.8</v>
      </c>
      <c r="V26" s="47">
        <v>0</v>
      </c>
      <c r="W26" s="47">
        <v>219805.55</v>
      </c>
      <c r="X26" s="47">
        <v>5821.17</v>
      </c>
      <c r="Y26" s="47">
        <v>3443.5</v>
      </c>
      <c r="Z26" s="47">
        <v>1298.21</v>
      </c>
      <c r="AA26" s="47">
        <v>39172.82</v>
      </c>
      <c r="AB26" s="47">
        <v>5613.45</v>
      </c>
      <c r="AC26" s="47">
        <v>0</v>
      </c>
      <c r="AD26" s="47">
        <v>0</v>
      </c>
      <c r="AE26" s="47">
        <v>0</v>
      </c>
      <c r="AF26" s="47">
        <v>0</v>
      </c>
      <c r="AG26" s="47">
        <v>9.34</v>
      </c>
      <c r="AH26" s="47">
        <v>0</v>
      </c>
      <c r="AI26" s="47">
        <v>0</v>
      </c>
      <c r="AJ26" s="47">
        <v>0</v>
      </c>
      <c r="AK26" s="47">
        <v>0</v>
      </c>
      <c r="AL26" s="47">
        <v>0</v>
      </c>
      <c r="AM26" s="47">
        <v>0</v>
      </c>
      <c r="AN26" s="47">
        <v>0</v>
      </c>
      <c r="AO26" s="47">
        <v>59.24</v>
      </c>
      <c r="AP26" s="47">
        <v>0</v>
      </c>
      <c r="AQ26" s="47">
        <v>0</v>
      </c>
      <c r="AR26" s="47">
        <v>0</v>
      </c>
      <c r="AS26" s="47">
        <v>0</v>
      </c>
      <c r="AT26" s="47">
        <v>0</v>
      </c>
      <c r="AU26" s="47">
        <v>5</v>
      </c>
      <c r="AV26" s="47">
        <v>0</v>
      </c>
      <c r="AW26" s="47">
        <v>0</v>
      </c>
      <c r="AX26" s="47">
        <v>0</v>
      </c>
      <c r="AY26" s="47">
        <v>1601.42</v>
      </c>
      <c r="AZ26" s="47">
        <v>756.84</v>
      </c>
      <c r="BA26" s="47">
        <v>0</v>
      </c>
      <c r="BB26" s="47">
        <v>0</v>
      </c>
      <c r="BC26" s="47">
        <v>0</v>
      </c>
      <c r="BD26" s="47">
        <v>0</v>
      </c>
      <c r="BE26" s="47">
        <v>0</v>
      </c>
      <c r="BF26" s="47">
        <v>0</v>
      </c>
      <c r="BG26" s="47">
        <v>44291.32</v>
      </c>
      <c r="BH26" s="47">
        <v>7668.51</v>
      </c>
      <c r="BI26" s="47">
        <v>59.64</v>
      </c>
      <c r="BJ26" s="47">
        <v>59.64</v>
      </c>
      <c r="BK26" s="47">
        <v>0</v>
      </c>
      <c r="BL26" s="47">
        <v>0</v>
      </c>
      <c r="BM26" s="47">
        <v>0</v>
      </c>
      <c r="BN26" s="47">
        <v>0</v>
      </c>
      <c r="BO26" s="47">
        <v>0</v>
      </c>
      <c r="BP26" s="47">
        <v>0</v>
      </c>
      <c r="BQ26" s="47">
        <v>25075.33</v>
      </c>
      <c r="BR26" s="47">
        <v>24980.23</v>
      </c>
      <c r="BS26" s="47">
        <v>2512.34</v>
      </c>
      <c r="BT26" s="47">
        <v>0</v>
      </c>
      <c r="BU26" s="47">
        <v>0</v>
      </c>
      <c r="BV26" s="47">
        <v>0</v>
      </c>
      <c r="BW26" s="47">
        <v>9</v>
      </c>
      <c r="BX26" s="47">
        <v>0</v>
      </c>
      <c r="BY26" s="47">
        <v>166.96</v>
      </c>
      <c r="BZ26" s="47">
        <v>0</v>
      </c>
      <c r="CA26" s="47">
        <v>27823.27</v>
      </c>
      <c r="CB26" s="47">
        <v>25039.87</v>
      </c>
      <c r="CC26" s="47">
        <v>16468.060000000001</v>
      </c>
      <c r="CD26" s="47">
        <v>1917.13</v>
      </c>
      <c r="CE26" s="50">
        <v>1334.7389000000001</v>
      </c>
      <c r="CF26" s="50">
        <v>303.64060000000001</v>
      </c>
    </row>
    <row r="27" spans="1:84" s="53" customFormat="1" ht="16.5" customHeight="1">
      <c r="A27" s="51">
        <f t="shared" si="0"/>
        <v>21</v>
      </c>
      <c r="B27" s="44">
        <v>45776</v>
      </c>
      <c r="C27" s="47">
        <v>7933.57</v>
      </c>
      <c r="D27" s="47">
        <v>5878.32</v>
      </c>
      <c r="E27" s="47">
        <v>13167.3</v>
      </c>
      <c r="F27" s="47">
        <v>0</v>
      </c>
      <c r="G27" s="47">
        <v>167980.85</v>
      </c>
      <c r="H27" s="47">
        <v>0</v>
      </c>
      <c r="I27" s="47">
        <v>0</v>
      </c>
      <c r="J27" s="47">
        <v>0</v>
      </c>
      <c r="K27" s="47">
        <v>84000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26683.8</v>
      </c>
      <c r="V27" s="47">
        <v>0</v>
      </c>
      <c r="W27" s="47">
        <v>246397.92</v>
      </c>
      <c r="X27" s="47">
        <v>5878.32</v>
      </c>
      <c r="Y27" s="47">
        <v>3414.51</v>
      </c>
      <c r="Z27" s="47">
        <v>1306.75</v>
      </c>
      <c r="AA27" s="47">
        <v>49844.11</v>
      </c>
      <c r="AB27" s="47">
        <v>5612.11</v>
      </c>
      <c r="AC27" s="47">
        <v>0</v>
      </c>
      <c r="AD27" s="47">
        <v>0</v>
      </c>
      <c r="AE27" s="47">
        <v>0</v>
      </c>
      <c r="AF27" s="47">
        <v>0</v>
      </c>
      <c r="AG27" s="47">
        <v>9.34</v>
      </c>
      <c r="AH27" s="47">
        <v>0</v>
      </c>
      <c r="AI27" s="47">
        <v>0</v>
      </c>
      <c r="AJ27" s="47">
        <v>0</v>
      </c>
      <c r="AK27" s="47">
        <v>0</v>
      </c>
      <c r="AL27" s="47">
        <v>0</v>
      </c>
      <c r="AM27" s="47">
        <v>0</v>
      </c>
      <c r="AN27" s="47">
        <v>0</v>
      </c>
      <c r="AO27" s="47">
        <v>61.43</v>
      </c>
      <c r="AP27" s="47">
        <v>0</v>
      </c>
      <c r="AQ27" s="47">
        <v>0</v>
      </c>
      <c r="AR27" s="47">
        <v>0</v>
      </c>
      <c r="AS27" s="47">
        <v>0</v>
      </c>
      <c r="AT27" s="47">
        <v>0</v>
      </c>
      <c r="AU27" s="47">
        <v>25.39</v>
      </c>
      <c r="AV27" s="47">
        <v>0</v>
      </c>
      <c r="AW27" s="47">
        <v>0</v>
      </c>
      <c r="AX27" s="47">
        <v>0</v>
      </c>
      <c r="AY27" s="47">
        <v>1514.37</v>
      </c>
      <c r="AZ27" s="47">
        <v>757.1</v>
      </c>
      <c r="BA27" s="47">
        <v>0</v>
      </c>
      <c r="BB27" s="47">
        <v>0</v>
      </c>
      <c r="BC27" s="47">
        <v>0</v>
      </c>
      <c r="BD27" s="47">
        <v>0</v>
      </c>
      <c r="BE27" s="47">
        <v>0</v>
      </c>
      <c r="BF27" s="47">
        <v>0</v>
      </c>
      <c r="BG27" s="47">
        <v>54869.15</v>
      </c>
      <c r="BH27" s="47">
        <v>7675.95</v>
      </c>
      <c r="BI27" s="47">
        <v>59.73</v>
      </c>
      <c r="BJ27" s="47">
        <v>59.73</v>
      </c>
      <c r="BK27" s="47">
        <v>0</v>
      </c>
      <c r="BL27" s="47">
        <v>0</v>
      </c>
      <c r="BM27" s="47">
        <v>0</v>
      </c>
      <c r="BN27" s="47">
        <v>0</v>
      </c>
      <c r="BO27" s="47">
        <v>0</v>
      </c>
      <c r="BP27" s="47">
        <v>0</v>
      </c>
      <c r="BQ27" s="47">
        <v>25162.77</v>
      </c>
      <c r="BR27" s="47">
        <v>24965.55</v>
      </c>
      <c r="BS27" s="47">
        <v>2487.6999999999998</v>
      </c>
      <c r="BT27" s="47">
        <v>0</v>
      </c>
      <c r="BU27" s="47">
        <v>0</v>
      </c>
      <c r="BV27" s="47">
        <v>0</v>
      </c>
      <c r="BW27" s="47">
        <v>9</v>
      </c>
      <c r="BX27" s="47">
        <v>0</v>
      </c>
      <c r="BY27" s="47">
        <v>15.45</v>
      </c>
      <c r="BZ27" s="47">
        <v>0</v>
      </c>
      <c r="CA27" s="47">
        <v>27734.65</v>
      </c>
      <c r="CB27" s="47">
        <v>25025.279999999999</v>
      </c>
      <c r="CC27" s="47">
        <v>27134.5</v>
      </c>
      <c r="CD27" s="47">
        <v>1918.99</v>
      </c>
      <c r="CE27" s="50">
        <v>908.06150000000002</v>
      </c>
      <c r="CF27" s="50">
        <v>306.32380000000001</v>
      </c>
    </row>
    <row r="28" spans="1:84" s="53" customFormat="1" ht="16.5" customHeight="1">
      <c r="A28" s="51">
        <f t="shared" si="0"/>
        <v>22</v>
      </c>
      <c r="B28" s="44">
        <v>45777</v>
      </c>
      <c r="C28" s="47">
        <v>8034.05</v>
      </c>
      <c r="D28" s="47">
        <v>5940.98</v>
      </c>
      <c r="E28" s="47">
        <v>15362.48</v>
      </c>
      <c r="F28" s="47">
        <v>0</v>
      </c>
      <c r="G28" s="47">
        <v>165707.57</v>
      </c>
      <c r="H28" s="47">
        <v>0</v>
      </c>
      <c r="I28" s="47">
        <v>0</v>
      </c>
      <c r="J28" s="47">
        <v>0</v>
      </c>
      <c r="K28" s="47">
        <v>77000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26683.8</v>
      </c>
      <c r="V28" s="47">
        <v>0</v>
      </c>
      <c r="W28" s="47">
        <v>239420.3</v>
      </c>
      <c r="X28" s="47">
        <v>5940.98</v>
      </c>
      <c r="Y28" s="47">
        <v>3393.53</v>
      </c>
      <c r="Z28" s="47">
        <v>1300.03</v>
      </c>
      <c r="AA28" s="47">
        <v>47179.15</v>
      </c>
      <c r="AB28" s="47">
        <v>5587.51</v>
      </c>
      <c r="AC28" s="47">
        <v>0</v>
      </c>
      <c r="AD28" s="47">
        <v>0</v>
      </c>
      <c r="AE28" s="47">
        <v>0</v>
      </c>
      <c r="AF28" s="47">
        <v>0</v>
      </c>
      <c r="AG28" s="47">
        <v>9.34</v>
      </c>
      <c r="AH28" s="47">
        <v>0</v>
      </c>
      <c r="AI28" s="47">
        <v>0</v>
      </c>
      <c r="AJ28" s="47">
        <v>0</v>
      </c>
      <c r="AK28" s="47">
        <v>0</v>
      </c>
      <c r="AL28" s="47">
        <v>0</v>
      </c>
      <c r="AM28" s="47">
        <v>0</v>
      </c>
      <c r="AN28" s="47">
        <v>0</v>
      </c>
      <c r="AO28" s="47">
        <v>63.63</v>
      </c>
      <c r="AP28" s="47">
        <v>0</v>
      </c>
      <c r="AQ28" s="47">
        <v>0</v>
      </c>
      <c r="AR28" s="47">
        <v>0</v>
      </c>
      <c r="AS28" s="47">
        <v>0</v>
      </c>
      <c r="AT28" s="47">
        <v>0</v>
      </c>
      <c r="AU28" s="47">
        <v>5</v>
      </c>
      <c r="AV28" s="47">
        <v>0</v>
      </c>
      <c r="AW28" s="47">
        <v>0</v>
      </c>
      <c r="AX28" s="47">
        <v>0</v>
      </c>
      <c r="AY28" s="47">
        <v>1525.88</v>
      </c>
      <c r="AZ28" s="47">
        <v>768.41</v>
      </c>
      <c r="BA28" s="47">
        <v>0</v>
      </c>
      <c r="BB28" s="47">
        <v>0</v>
      </c>
      <c r="BC28" s="47">
        <v>0</v>
      </c>
      <c r="BD28" s="47">
        <v>0</v>
      </c>
      <c r="BE28" s="47">
        <v>0</v>
      </c>
      <c r="BF28" s="47">
        <v>0</v>
      </c>
      <c r="BG28" s="47">
        <v>52176.53</v>
      </c>
      <c r="BH28" s="47">
        <v>7655.95</v>
      </c>
      <c r="BI28" s="47">
        <v>49.55</v>
      </c>
      <c r="BJ28" s="47">
        <v>49.55</v>
      </c>
      <c r="BK28" s="47">
        <v>0</v>
      </c>
      <c r="BL28" s="47">
        <v>0</v>
      </c>
      <c r="BM28" s="47">
        <v>0</v>
      </c>
      <c r="BN28" s="47">
        <v>0</v>
      </c>
      <c r="BO28" s="47">
        <v>0</v>
      </c>
      <c r="BP28" s="47">
        <v>0</v>
      </c>
      <c r="BQ28" s="47">
        <v>24991.7</v>
      </c>
      <c r="BR28" s="47">
        <v>24943.4</v>
      </c>
      <c r="BS28" s="47">
        <v>2336.25</v>
      </c>
      <c r="BT28" s="47">
        <v>0</v>
      </c>
      <c r="BU28" s="47">
        <v>0</v>
      </c>
      <c r="BV28" s="47">
        <v>0</v>
      </c>
      <c r="BW28" s="47">
        <v>0</v>
      </c>
      <c r="BX28" s="47">
        <v>0</v>
      </c>
      <c r="BY28" s="47">
        <v>86.04</v>
      </c>
      <c r="BZ28" s="47">
        <v>4.17</v>
      </c>
      <c r="CA28" s="47">
        <v>27463.54</v>
      </c>
      <c r="CB28" s="47">
        <v>24997.119999999999</v>
      </c>
      <c r="CC28" s="47">
        <v>24712.98</v>
      </c>
      <c r="CD28" s="47">
        <v>1913.99</v>
      </c>
      <c r="CE28" s="50">
        <v>968.80370000000005</v>
      </c>
      <c r="CF28" s="50">
        <v>310.3981</v>
      </c>
    </row>
    <row r="29" spans="1:84" s="14" customFormat="1">
      <c r="A29" s="15">
        <f t="shared" si="0"/>
        <v>23</v>
      </c>
      <c r="B29" s="27">
        <v>45778</v>
      </c>
      <c r="C29" s="21" t="s">
        <v>111</v>
      </c>
      <c r="D29" s="21" t="s">
        <v>111</v>
      </c>
      <c r="E29" s="21" t="s">
        <v>111</v>
      </c>
      <c r="F29" s="21" t="s">
        <v>111</v>
      </c>
      <c r="G29" s="21" t="s">
        <v>111</v>
      </c>
      <c r="H29" s="21" t="s">
        <v>111</v>
      </c>
      <c r="I29" s="21" t="s">
        <v>111</v>
      </c>
      <c r="J29" s="21" t="s">
        <v>111</v>
      </c>
      <c r="K29" s="21" t="s">
        <v>111</v>
      </c>
      <c r="L29" s="21" t="s">
        <v>111</v>
      </c>
      <c r="M29" s="21" t="s">
        <v>111</v>
      </c>
      <c r="N29" s="21" t="s">
        <v>111</v>
      </c>
      <c r="O29" s="21" t="s">
        <v>111</v>
      </c>
      <c r="P29" s="21" t="s">
        <v>111</v>
      </c>
      <c r="Q29" s="21" t="s">
        <v>111</v>
      </c>
      <c r="R29" s="21" t="s">
        <v>111</v>
      </c>
      <c r="S29" s="21" t="s">
        <v>111</v>
      </c>
      <c r="T29" s="21" t="s">
        <v>111</v>
      </c>
      <c r="U29" s="21" t="s">
        <v>111</v>
      </c>
      <c r="V29" s="21" t="s">
        <v>111</v>
      </c>
      <c r="W29" s="21" t="s">
        <v>111</v>
      </c>
      <c r="X29" s="21" t="s">
        <v>111</v>
      </c>
      <c r="Y29" s="21" t="s">
        <v>111</v>
      </c>
      <c r="Z29" s="21" t="s">
        <v>111</v>
      </c>
      <c r="AA29" s="21" t="s">
        <v>111</v>
      </c>
      <c r="AB29" s="21" t="s">
        <v>111</v>
      </c>
      <c r="AC29" s="21" t="s">
        <v>111</v>
      </c>
      <c r="AD29" s="21" t="s">
        <v>111</v>
      </c>
      <c r="AE29" s="21" t="s">
        <v>111</v>
      </c>
      <c r="AF29" s="21" t="s">
        <v>111</v>
      </c>
      <c r="AG29" s="21" t="s">
        <v>111</v>
      </c>
      <c r="AH29" s="21" t="s">
        <v>111</v>
      </c>
      <c r="AI29" s="21" t="s">
        <v>111</v>
      </c>
      <c r="AJ29" s="21" t="s">
        <v>111</v>
      </c>
      <c r="AK29" s="21" t="s">
        <v>111</v>
      </c>
      <c r="AL29" s="21" t="s">
        <v>111</v>
      </c>
      <c r="AM29" s="21" t="s">
        <v>111</v>
      </c>
      <c r="AN29" s="21" t="s">
        <v>111</v>
      </c>
      <c r="AO29" s="21" t="s">
        <v>111</v>
      </c>
      <c r="AP29" s="21" t="s">
        <v>111</v>
      </c>
      <c r="AQ29" s="21" t="s">
        <v>111</v>
      </c>
      <c r="AR29" s="21" t="s">
        <v>111</v>
      </c>
      <c r="AS29" s="21" t="s">
        <v>111</v>
      </c>
      <c r="AT29" s="21" t="s">
        <v>111</v>
      </c>
      <c r="AU29" s="21" t="s">
        <v>111</v>
      </c>
      <c r="AV29" s="21" t="s">
        <v>111</v>
      </c>
      <c r="AW29" s="21" t="s">
        <v>111</v>
      </c>
      <c r="AX29" s="21" t="s">
        <v>111</v>
      </c>
      <c r="AY29" s="21" t="s">
        <v>111</v>
      </c>
      <c r="AZ29" s="21" t="s">
        <v>111</v>
      </c>
      <c r="BA29" s="21" t="s">
        <v>111</v>
      </c>
      <c r="BB29" s="21" t="s">
        <v>111</v>
      </c>
      <c r="BC29" s="21" t="s">
        <v>111</v>
      </c>
      <c r="BD29" s="21" t="s">
        <v>111</v>
      </c>
      <c r="BE29" s="21" t="s">
        <v>111</v>
      </c>
      <c r="BF29" s="21" t="s">
        <v>111</v>
      </c>
      <c r="BG29" s="21" t="s">
        <v>111</v>
      </c>
      <c r="BH29" s="21" t="s">
        <v>111</v>
      </c>
      <c r="BI29" s="21" t="s">
        <v>111</v>
      </c>
      <c r="BJ29" s="21" t="s">
        <v>111</v>
      </c>
      <c r="BK29" s="21" t="s">
        <v>111</v>
      </c>
      <c r="BL29" s="21" t="s">
        <v>111</v>
      </c>
      <c r="BM29" s="21" t="s">
        <v>111</v>
      </c>
      <c r="BN29" s="21" t="s">
        <v>111</v>
      </c>
      <c r="BO29" s="21" t="s">
        <v>111</v>
      </c>
      <c r="BP29" s="21" t="s">
        <v>111</v>
      </c>
      <c r="BQ29" s="21" t="s">
        <v>111</v>
      </c>
      <c r="BR29" s="21" t="s">
        <v>111</v>
      </c>
      <c r="BS29" s="21" t="s">
        <v>111</v>
      </c>
      <c r="BT29" s="21" t="s">
        <v>111</v>
      </c>
      <c r="BU29" s="21" t="s">
        <v>111</v>
      </c>
      <c r="BV29" s="21" t="s">
        <v>111</v>
      </c>
      <c r="BW29" s="21" t="s">
        <v>111</v>
      </c>
      <c r="BX29" s="21" t="s">
        <v>111</v>
      </c>
      <c r="BY29" s="21" t="s">
        <v>111</v>
      </c>
      <c r="BZ29" s="21" t="s">
        <v>111</v>
      </c>
      <c r="CA29" s="21" t="s">
        <v>111</v>
      </c>
      <c r="CB29" s="21" t="s">
        <v>111</v>
      </c>
      <c r="CC29" s="21" t="s">
        <v>111</v>
      </c>
      <c r="CD29" s="21" t="s">
        <v>111</v>
      </c>
      <c r="CE29" s="24">
        <f>SUM(CE7:CE28)/22</f>
        <v>1054.0943363636363</v>
      </c>
      <c r="CF29" s="24">
        <f>SUM(CF7:CF28)/22</f>
        <v>251.36026363636364</v>
      </c>
    </row>
  </sheetData>
  <mergeCells count="47"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</mergeCells>
  <pageMargins left="0.7" right="0.7" top="0.75" bottom="0.75" header="0.3" footer="0.3"/>
  <pageSetup paperSize="9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F2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AD1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26" t="s">
        <v>116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08" t="s">
        <v>0</v>
      </c>
      <c r="B3" s="111" t="s">
        <v>65</v>
      </c>
      <c r="C3" s="114" t="s">
        <v>66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6"/>
      <c r="Y3" s="117" t="s">
        <v>67</v>
      </c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 t="s">
        <v>68</v>
      </c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20" t="s">
        <v>69</v>
      </c>
      <c r="CD3" s="121"/>
      <c r="CE3" s="124" t="s">
        <v>100</v>
      </c>
      <c r="CF3" s="124"/>
    </row>
    <row r="4" spans="1:84" s="6" customFormat="1" ht="97.5" customHeight="1">
      <c r="A4" s="109"/>
      <c r="B4" s="112"/>
      <c r="C4" s="125" t="s">
        <v>70</v>
      </c>
      <c r="D4" s="125"/>
      <c r="E4" s="118" t="s">
        <v>93</v>
      </c>
      <c r="F4" s="119"/>
      <c r="G4" s="118" t="s">
        <v>101</v>
      </c>
      <c r="H4" s="119"/>
      <c r="I4" s="118" t="s">
        <v>102</v>
      </c>
      <c r="J4" s="119"/>
      <c r="K4" s="118" t="s">
        <v>103</v>
      </c>
      <c r="L4" s="119"/>
      <c r="M4" s="118" t="s">
        <v>104</v>
      </c>
      <c r="N4" s="119"/>
      <c r="O4" s="118" t="s">
        <v>105</v>
      </c>
      <c r="P4" s="119"/>
      <c r="Q4" s="118" t="s">
        <v>106</v>
      </c>
      <c r="R4" s="119"/>
      <c r="S4" s="118" t="s">
        <v>107</v>
      </c>
      <c r="T4" s="119"/>
      <c r="U4" s="118" t="s">
        <v>108</v>
      </c>
      <c r="V4" s="119"/>
      <c r="W4" s="118" t="s">
        <v>71</v>
      </c>
      <c r="X4" s="119"/>
      <c r="Y4" s="118" t="s">
        <v>72</v>
      </c>
      <c r="Z4" s="119"/>
      <c r="AA4" s="118" t="s">
        <v>73</v>
      </c>
      <c r="AB4" s="119"/>
      <c r="AC4" s="118" t="s">
        <v>74</v>
      </c>
      <c r="AD4" s="119"/>
      <c r="AE4" s="118" t="s">
        <v>75</v>
      </c>
      <c r="AF4" s="119"/>
      <c r="AG4" s="118" t="s">
        <v>76</v>
      </c>
      <c r="AH4" s="119"/>
      <c r="AI4" s="118" t="s">
        <v>77</v>
      </c>
      <c r="AJ4" s="119"/>
      <c r="AK4" s="118" t="s">
        <v>78</v>
      </c>
      <c r="AL4" s="119"/>
      <c r="AM4" s="118" t="s">
        <v>79</v>
      </c>
      <c r="AN4" s="119"/>
      <c r="AO4" s="118" t="s">
        <v>80</v>
      </c>
      <c r="AP4" s="119"/>
      <c r="AQ4" s="118" t="s">
        <v>81</v>
      </c>
      <c r="AR4" s="119"/>
      <c r="AS4" s="118" t="s">
        <v>82</v>
      </c>
      <c r="AT4" s="119"/>
      <c r="AU4" s="118" t="s">
        <v>83</v>
      </c>
      <c r="AV4" s="119"/>
      <c r="AW4" s="118" t="s">
        <v>84</v>
      </c>
      <c r="AX4" s="119"/>
      <c r="AY4" s="118" t="s">
        <v>85</v>
      </c>
      <c r="AZ4" s="119"/>
      <c r="BA4" s="118" t="s">
        <v>86</v>
      </c>
      <c r="BB4" s="119"/>
      <c r="BC4" s="118" t="s">
        <v>87</v>
      </c>
      <c r="BD4" s="119"/>
      <c r="BE4" s="118" t="s">
        <v>88</v>
      </c>
      <c r="BF4" s="119"/>
      <c r="BG4" s="118" t="s">
        <v>89</v>
      </c>
      <c r="BH4" s="119"/>
      <c r="BI4" s="125" t="s">
        <v>90</v>
      </c>
      <c r="BJ4" s="125"/>
      <c r="BK4" s="125" t="s">
        <v>91</v>
      </c>
      <c r="BL4" s="125"/>
      <c r="BM4" s="125" t="s">
        <v>92</v>
      </c>
      <c r="BN4" s="125"/>
      <c r="BO4" s="125" t="s">
        <v>109</v>
      </c>
      <c r="BP4" s="125"/>
      <c r="BQ4" s="125" t="s">
        <v>74</v>
      </c>
      <c r="BR4" s="125"/>
      <c r="BS4" s="125" t="s">
        <v>94</v>
      </c>
      <c r="BT4" s="125"/>
      <c r="BU4" s="125" t="s">
        <v>95</v>
      </c>
      <c r="BV4" s="125"/>
      <c r="BW4" s="125" t="s">
        <v>96</v>
      </c>
      <c r="BX4" s="125"/>
      <c r="BY4" s="125" t="s">
        <v>110</v>
      </c>
      <c r="BZ4" s="125"/>
      <c r="CA4" s="125" t="s">
        <v>97</v>
      </c>
      <c r="CB4" s="125"/>
      <c r="CC4" s="122"/>
      <c r="CD4" s="123"/>
      <c r="CE4" s="124"/>
      <c r="CF4" s="124"/>
    </row>
    <row r="5" spans="1:84" s="6" customFormat="1" ht="51" customHeight="1">
      <c r="A5" s="110"/>
      <c r="B5" s="113"/>
      <c r="C5" s="49" t="s">
        <v>98</v>
      </c>
      <c r="D5" s="49" t="s">
        <v>99</v>
      </c>
      <c r="E5" s="49" t="s">
        <v>98</v>
      </c>
      <c r="F5" s="49" t="s">
        <v>99</v>
      </c>
      <c r="G5" s="17" t="s">
        <v>98</v>
      </c>
      <c r="H5" s="17" t="s">
        <v>99</v>
      </c>
      <c r="I5" s="16" t="s">
        <v>98</v>
      </c>
      <c r="J5" s="49" t="s">
        <v>99</v>
      </c>
      <c r="K5" s="16" t="s">
        <v>98</v>
      </c>
      <c r="L5" s="49" t="s">
        <v>99</v>
      </c>
      <c r="M5" s="49" t="s">
        <v>98</v>
      </c>
      <c r="N5" s="49" t="s">
        <v>99</v>
      </c>
      <c r="O5" s="49" t="s">
        <v>98</v>
      </c>
      <c r="P5" s="49" t="s">
        <v>99</v>
      </c>
      <c r="Q5" s="49" t="s">
        <v>98</v>
      </c>
      <c r="R5" s="49" t="s">
        <v>99</v>
      </c>
      <c r="S5" s="49" t="s">
        <v>98</v>
      </c>
      <c r="T5" s="49" t="s">
        <v>99</v>
      </c>
      <c r="U5" s="49" t="s">
        <v>98</v>
      </c>
      <c r="V5" s="49" t="s">
        <v>99</v>
      </c>
      <c r="W5" s="49" t="s">
        <v>98</v>
      </c>
      <c r="X5" s="49" t="s">
        <v>99</v>
      </c>
      <c r="Y5" s="49" t="s">
        <v>98</v>
      </c>
      <c r="Z5" s="49" t="s">
        <v>99</v>
      </c>
      <c r="AA5" s="49" t="s">
        <v>98</v>
      </c>
      <c r="AB5" s="49" t="s">
        <v>99</v>
      </c>
      <c r="AC5" s="49" t="s">
        <v>98</v>
      </c>
      <c r="AD5" s="49" t="s">
        <v>99</v>
      </c>
      <c r="AE5" s="49" t="s">
        <v>98</v>
      </c>
      <c r="AF5" s="49" t="s">
        <v>99</v>
      </c>
      <c r="AG5" s="49" t="s">
        <v>98</v>
      </c>
      <c r="AH5" s="49" t="s">
        <v>99</v>
      </c>
      <c r="AI5" s="49" t="s">
        <v>98</v>
      </c>
      <c r="AJ5" s="49" t="s">
        <v>99</v>
      </c>
      <c r="AK5" s="49" t="s">
        <v>98</v>
      </c>
      <c r="AL5" s="49" t="s">
        <v>99</v>
      </c>
      <c r="AM5" s="49" t="s">
        <v>98</v>
      </c>
      <c r="AN5" s="49" t="s">
        <v>99</v>
      </c>
      <c r="AO5" s="49" t="s">
        <v>98</v>
      </c>
      <c r="AP5" s="49" t="s">
        <v>99</v>
      </c>
      <c r="AQ5" s="49" t="s">
        <v>98</v>
      </c>
      <c r="AR5" s="49" t="s">
        <v>99</v>
      </c>
      <c r="AS5" s="49" t="s">
        <v>98</v>
      </c>
      <c r="AT5" s="49" t="s">
        <v>99</v>
      </c>
      <c r="AU5" s="49" t="s">
        <v>98</v>
      </c>
      <c r="AV5" s="49" t="s">
        <v>99</v>
      </c>
      <c r="AW5" s="49" t="s">
        <v>98</v>
      </c>
      <c r="AX5" s="49" t="s">
        <v>99</v>
      </c>
      <c r="AY5" s="49" t="s">
        <v>98</v>
      </c>
      <c r="AZ5" s="49" t="s">
        <v>99</v>
      </c>
      <c r="BA5" s="48" t="s">
        <v>98</v>
      </c>
      <c r="BB5" s="48" t="s">
        <v>99</v>
      </c>
      <c r="BC5" s="49" t="s">
        <v>98</v>
      </c>
      <c r="BD5" s="49" t="s">
        <v>99</v>
      </c>
      <c r="BE5" s="49" t="s">
        <v>98</v>
      </c>
      <c r="BF5" s="49" t="s">
        <v>99</v>
      </c>
      <c r="BG5" s="49" t="s">
        <v>98</v>
      </c>
      <c r="BH5" s="49" t="s">
        <v>99</v>
      </c>
      <c r="BI5" s="49" t="s">
        <v>98</v>
      </c>
      <c r="BJ5" s="49" t="s">
        <v>99</v>
      </c>
      <c r="BK5" s="49" t="s">
        <v>98</v>
      </c>
      <c r="BL5" s="49" t="s">
        <v>99</v>
      </c>
      <c r="BM5" s="49" t="s">
        <v>98</v>
      </c>
      <c r="BN5" s="49" t="s">
        <v>99</v>
      </c>
      <c r="BO5" s="48" t="s">
        <v>98</v>
      </c>
      <c r="BP5" s="48" t="s">
        <v>99</v>
      </c>
      <c r="BQ5" s="49" t="s">
        <v>98</v>
      </c>
      <c r="BR5" s="49" t="s">
        <v>99</v>
      </c>
      <c r="BS5" s="49" t="s">
        <v>98</v>
      </c>
      <c r="BT5" s="49" t="s">
        <v>99</v>
      </c>
      <c r="BU5" s="49" t="s">
        <v>98</v>
      </c>
      <c r="BV5" s="49" t="s">
        <v>99</v>
      </c>
      <c r="BW5" s="49" t="s">
        <v>98</v>
      </c>
      <c r="BX5" s="49" t="s">
        <v>99</v>
      </c>
      <c r="BY5" s="49" t="s">
        <v>98</v>
      </c>
      <c r="BZ5" s="49" t="s">
        <v>99</v>
      </c>
      <c r="CA5" s="49" t="s">
        <v>98</v>
      </c>
      <c r="CB5" s="49" t="s">
        <v>99</v>
      </c>
      <c r="CC5" s="49" t="s">
        <v>98</v>
      </c>
      <c r="CD5" s="49" t="s">
        <v>99</v>
      </c>
      <c r="CE5" s="49" t="s">
        <v>98</v>
      </c>
      <c r="CF5" s="49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60" customFormat="1" ht="16.5" customHeight="1">
      <c r="A7" s="57">
        <v>1</v>
      </c>
      <c r="B7" s="45">
        <v>45779</v>
      </c>
      <c r="C7" s="56">
        <v>7771.32</v>
      </c>
      <c r="D7" s="56">
        <v>5907.31</v>
      </c>
      <c r="E7" s="56">
        <v>13441.59</v>
      </c>
      <c r="F7" s="58">
        <v>0</v>
      </c>
      <c r="G7" s="56">
        <v>165888.95999999999</v>
      </c>
      <c r="H7" s="58">
        <v>0</v>
      </c>
      <c r="I7" s="58">
        <v>0</v>
      </c>
      <c r="J7" s="58">
        <v>0</v>
      </c>
      <c r="K7" s="56">
        <v>64000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6">
        <v>26683.8</v>
      </c>
      <c r="V7" s="58">
        <v>0</v>
      </c>
      <c r="W7" s="56">
        <v>224418.07</v>
      </c>
      <c r="X7" s="56">
        <v>5907.31</v>
      </c>
      <c r="Y7" s="56">
        <v>3674.69</v>
      </c>
      <c r="Z7" s="56">
        <v>1289.6300000000001</v>
      </c>
      <c r="AA7" s="56">
        <v>41295.61</v>
      </c>
      <c r="AB7" s="56">
        <v>5555.42</v>
      </c>
      <c r="AC7" s="58">
        <v>0</v>
      </c>
      <c r="AD7" s="58">
        <v>0</v>
      </c>
      <c r="AE7" s="58">
        <v>0</v>
      </c>
      <c r="AF7" s="58">
        <v>0</v>
      </c>
      <c r="AG7" s="56">
        <v>9.31</v>
      </c>
      <c r="AH7" s="58">
        <v>0</v>
      </c>
      <c r="AI7" s="58">
        <v>0</v>
      </c>
      <c r="AJ7" s="58">
        <v>0</v>
      </c>
      <c r="AK7" s="58">
        <v>0</v>
      </c>
      <c r="AL7" s="58">
        <v>0</v>
      </c>
      <c r="AM7" s="58">
        <v>0</v>
      </c>
      <c r="AN7" s="58">
        <v>0</v>
      </c>
      <c r="AO7" s="56">
        <v>2.19</v>
      </c>
      <c r="AP7" s="58">
        <v>0</v>
      </c>
      <c r="AQ7" s="58">
        <v>0</v>
      </c>
      <c r="AR7" s="58">
        <v>0</v>
      </c>
      <c r="AS7" s="58">
        <v>0</v>
      </c>
      <c r="AT7" s="58">
        <v>0</v>
      </c>
      <c r="AU7" s="56">
        <v>8.25</v>
      </c>
      <c r="AV7" s="56">
        <v>0</v>
      </c>
      <c r="AW7" s="56">
        <v>0</v>
      </c>
      <c r="AX7" s="56">
        <v>0</v>
      </c>
      <c r="AY7" s="56">
        <v>1519.17</v>
      </c>
      <c r="AZ7" s="56">
        <v>755.89</v>
      </c>
      <c r="BA7" s="58">
        <v>0</v>
      </c>
      <c r="BB7" s="58">
        <v>0</v>
      </c>
      <c r="BC7" s="58">
        <v>0</v>
      </c>
      <c r="BD7" s="58">
        <v>0</v>
      </c>
      <c r="BE7" s="58">
        <v>0</v>
      </c>
      <c r="BF7" s="58">
        <v>0</v>
      </c>
      <c r="BG7" s="56">
        <v>46509.22</v>
      </c>
      <c r="BH7" s="56">
        <v>7600.94</v>
      </c>
      <c r="BI7" s="56">
        <v>49.92</v>
      </c>
      <c r="BJ7" s="56">
        <v>49.92</v>
      </c>
      <c r="BK7" s="58">
        <v>0</v>
      </c>
      <c r="BL7" s="58">
        <v>0</v>
      </c>
      <c r="BM7" s="58">
        <v>0</v>
      </c>
      <c r="BN7" s="58">
        <v>0</v>
      </c>
      <c r="BO7" s="58">
        <v>0</v>
      </c>
      <c r="BP7" s="58">
        <v>0</v>
      </c>
      <c r="BQ7" s="56">
        <v>24862.71</v>
      </c>
      <c r="BR7" s="56">
        <v>24788.05</v>
      </c>
      <c r="BS7" s="56">
        <v>2357.23</v>
      </c>
      <c r="BT7" s="58">
        <v>0</v>
      </c>
      <c r="BU7" s="58">
        <v>0</v>
      </c>
      <c r="BV7" s="58">
        <v>0</v>
      </c>
      <c r="BW7" s="56">
        <v>0</v>
      </c>
      <c r="BX7" s="56">
        <v>0</v>
      </c>
      <c r="BY7" s="56">
        <v>149.61000000000001</v>
      </c>
      <c r="BZ7" s="56">
        <v>0.02</v>
      </c>
      <c r="CA7" s="56">
        <v>27419.47</v>
      </c>
      <c r="CB7" s="56">
        <v>24837.99</v>
      </c>
      <c r="CC7" s="56">
        <v>19089.75</v>
      </c>
      <c r="CD7" s="56">
        <v>1900.23</v>
      </c>
      <c r="CE7" s="59">
        <v>1175.5944999999999</v>
      </c>
      <c r="CF7" s="59">
        <v>310.87290000000002</v>
      </c>
    </row>
    <row r="8" spans="1:84" s="60" customFormat="1" ht="16.5" customHeight="1">
      <c r="A8" s="57">
        <f>A7+1</f>
        <v>2</v>
      </c>
      <c r="B8" s="45">
        <v>45780</v>
      </c>
      <c r="C8" s="56">
        <v>7854.22</v>
      </c>
      <c r="D8" s="56">
        <v>5922.73</v>
      </c>
      <c r="E8" s="56">
        <v>23800.55</v>
      </c>
      <c r="F8" s="58">
        <v>0</v>
      </c>
      <c r="G8" s="56">
        <v>165960.92000000001</v>
      </c>
      <c r="H8" s="58">
        <v>0</v>
      </c>
      <c r="I8" s="58">
        <v>0</v>
      </c>
      <c r="J8" s="58">
        <v>0</v>
      </c>
      <c r="K8" s="56">
        <v>55000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6">
        <v>26683.8</v>
      </c>
      <c r="V8" s="58">
        <v>0</v>
      </c>
      <c r="W8" s="56">
        <v>225931.89</v>
      </c>
      <c r="X8" s="56">
        <v>5922.73</v>
      </c>
      <c r="Y8" s="56">
        <v>3585.22</v>
      </c>
      <c r="Z8" s="56">
        <v>1292.68</v>
      </c>
      <c r="AA8" s="56">
        <v>42190.42</v>
      </c>
      <c r="AB8" s="56">
        <v>5550.3</v>
      </c>
      <c r="AC8" s="58">
        <v>0</v>
      </c>
      <c r="AD8" s="58">
        <v>0</v>
      </c>
      <c r="AE8" s="58">
        <v>0</v>
      </c>
      <c r="AF8" s="58">
        <v>0</v>
      </c>
      <c r="AG8" s="56">
        <v>9.31</v>
      </c>
      <c r="AH8" s="58">
        <v>0</v>
      </c>
      <c r="AI8" s="58">
        <v>0</v>
      </c>
      <c r="AJ8" s="58">
        <v>0</v>
      </c>
      <c r="AK8" s="58">
        <v>0</v>
      </c>
      <c r="AL8" s="58">
        <v>0</v>
      </c>
      <c r="AM8" s="58">
        <v>0</v>
      </c>
      <c r="AN8" s="58">
        <v>0</v>
      </c>
      <c r="AO8" s="56">
        <v>8.7799999999999994</v>
      </c>
      <c r="AP8" s="58">
        <v>0</v>
      </c>
      <c r="AQ8" s="58">
        <v>0</v>
      </c>
      <c r="AR8" s="58">
        <v>0</v>
      </c>
      <c r="AS8" s="58">
        <v>0</v>
      </c>
      <c r="AT8" s="58">
        <v>0</v>
      </c>
      <c r="AU8" s="56">
        <v>5.3</v>
      </c>
      <c r="AV8" s="56">
        <v>0</v>
      </c>
      <c r="AW8" s="56">
        <v>0</v>
      </c>
      <c r="AX8" s="56">
        <v>0</v>
      </c>
      <c r="AY8" s="56">
        <v>1522.96</v>
      </c>
      <c r="AZ8" s="56">
        <v>756.41</v>
      </c>
      <c r="BA8" s="58">
        <v>0</v>
      </c>
      <c r="BB8" s="58">
        <v>0</v>
      </c>
      <c r="BC8" s="58">
        <v>0</v>
      </c>
      <c r="BD8" s="58">
        <v>0</v>
      </c>
      <c r="BE8" s="58">
        <v>0</v>
      </c>
      <c r="BF8" s="58">
        <v>0</v>
      </c>
      <c r="BG8" s="56">
        <v>47321.99</v>
      </c>
      <c r="BH8" s="56">
        <v>7599.39</v>
      </c>
      <c r="BI8" s="56">
        <v>51.12</v>
      </c>
      <c r="BJ8" s="56">
        <v>51.12</v>
      </c>
      <c r="BK8" s="58">
        <v>0</v>
      </c>
      <c r="BL8" s="58">
        <v>0</v>
      </c>
      <c r="BM8" s="58">
        <v>0</v>
      </c>
      <c r="BN8" s="58">
        <v>0</v>
      </c>
      <c r="BO8" s="58">
        <v>0</v>
      </c>
      <c r="BP8" s="58">
        <v>0</v>
      </c>
      <c r="BQ8" s="56">
        <v>24877.02</v>
      </c>
      <c r="BR8" s="56">
        <v>24833.91</v>
      </c>
      <c r="BS8" s="56">
        <v>2434.9499999999998</v>
      </c>
      <c r="BT8" s="58">
        <v>0</v>
      </c>
      <c r="BU8" s="58">
        <v>0</v>
      </c>
      <c r="BV8" s="58">
        <v>0</v>
      </c>
      <c r="BW8" s="56">
        <v>0</v>
      </c>
      <c r="BX8" s="56">
        <v>0</v>
      </c>
      <c r="BY8" s="56">
        <v>333.05</v>
      </c>
      <c r="BZ8" s="56">
        <v>0</v>
      </c>
      <c r="CA8" s="56">
        <v>27696.14</v>
      </c>
      <c r="CB8" s="56">
        <v>24885.03</v>
      </c>
      <c r="CC8" s="56">
        <v>19625.849999999999</v>
      </c>
      <c r="CD8" s="56">
        <v>1899.85</v>
      </c>
      <c r="CE8" s="59">
        <v>1151.1953000000001</v>
      </c>
      <c r="CF8" s="59">
        <v>311.74799999999999</v>
      </c>
    </row>
    <row r="9" spans="1:84" s="60" customFormat="1" ht="16.5" customHeight="1">
      <c r="A9" s="57">
        <f t="shared" ref="A9:A29" si="0">A8+1</f>
        <v>3</v>
      </c>
      <c r="B9" s="45">
        <v>45783</v>
      </c>
      <c r="C9" s="56">
        <v>7653.16</v>
      </c>
      <c r="D9" s="56">
        <v>6012.33</v>
      </c>
      <c r="E9" s="56">
        <v>5305.48</v>
      </c>
      <c r="F9" s="58">
        <v>0</v>
      </c>
      <c r="G9" s="56">
        <v>166177.5</v>
      </c>
      <c r="H9" s="58">
        <v>0</v>
      </c>
      <c r="I9" s="58">
        <v>0</v>
      </c>
      <c r="J9" s="58">
        <v>0</v>
      </c>
      <c r="K9" s="56">
        <v>80000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6">
        <v>26683.8</v>
      </c>
      <c r="V9" s="58">
        <v>0</v>
      </c>
      <c r="W9" s="56">
        <v>232452.33</v>
      </c>
      <c r="X9" s="56">
        <v>6012.33</v>
      </c>
      <c r="Y9" s="56">
        <v>3479.5</v>
      </c>
      <c r="Z9" s="56">
        <v>1308.8599999999999</v>
      </c>
      <c r="AA9" s="56">
        <v>44997.26</v>
      </c>
      <c r="AB9" s="56">
        <v>5575.33</v>
      </c>
      <c r="AC9" s="58">
        <v>0</v>
      </c>
      <c r="AD9" s="58">
        <v>0</v>
      </c>
      <c r="AE9" s="58">
        <v>0</v>
      </c>
      <c r="AF9" s="58">
        <v>0</v>
      </c>
      <c r="AG9" s="56">
        <v>9.31</v>
      </c>
      <c r="AH9" s="58">
        <v>0</v>
      </c>
      <c r="AI9" s="58">
        <v>0</v>
      </c>
      <c r="AJ9" s="58">
        <v>0</v>
      </c>
      <c r="AK9" s="58">
        <v>0</v>
      </c>
      <c r="AL9" s="58">
        <v>0</v>
      </c>
      <c r="AM9" s="58">
        <v>0</v>
      </c>
      <c r="AN9" s="58">
        <v>0</v>
      </c>
      <c r="AO9" s="56">
        <v>10.97</v>
      </c>
      <c r="AP9" s="58">
        <v>0</v>
      </c>
      <c r="AQ9" s="58">
        <v>0</v>
      </c>
      <c r="AR9" s="58">
        <v>0</v>
      </c>
      <c r="AS9" s="58">
        <v>0</v>
      </c>
      <c r="AT9" s="58">
        <v>0</v>
      </c>
      <c r="AU9" s="56">
        <v>6.49</v>
      </c>
      <c r="AV9" s="56">
        <v>0.31</v>
      </c>
      <c r="AW9" s="56">
        <v>0</v>
      </c>
      <c r="AX9" s="56">
        <v>0</v>
      </c>
      <c r="AY9" s="56">
        <v>1551.38</v>
      </c>
      <c r="AZ9" s="56">
        <v>756.93</v>
      </c>
      <c r="BA9" s="58">
        <v>0</v>
      </c>
      <c r="BB9" s="58">
        <v>0</v>
      </c>
      <c r="BC9" s="58">
        <v>0</v>
      </c>
      <c r="BD9" s="58">
        <v>0</v>
      </c>
      <c r="BE9" s="58">
        <v>0</v>
      </c>
      <c r="BF9" s="58">
        <v>0</v>
      </c>
      <c r="BG9" s="56">
        <v>50054.92</v>
      </c>
      <c r="BH9" s="56">
        <v>7641.43</v>
      </c>
      <c r="BI9" s="56">
        <v>51.61</v>
      </c>
      <c r="BJ9" s="56">
        <v>51.61</v>
      </c>
      <c r="BK9" s="58">
        <v>0</v>
      </c>
      <c r="BL9" s="58">
        <v>0</v>
      </c>
      <c r="BM9" s="58">
        <v>0</v>
      </c>
      <c r="BN9" s="58">
        <v>0</v>
      </c>
      <c r="BO9" s="58">
        <v>0</v>
      </c>
      <c r="BP9" s="58">
        <v>0</v>
      </c>
      <c r="BQ9" s="56">
        <v>25071.279999999999</v>
      </c>
      <c r="BR9" s="56">
        <v>25023.89</v>
      </c>
      <c r="BS9" s="56">
        <v>2416.1</v>
      </c>
      <c r="BT9" s="58">
        <v>0</v>
      </c>
      <c r="BU9" s="58">
        <v>0</v>
      </c>
      <c r="BV9" s="58">
        <v>0</v>
      </c>
      <c r="BW9" s="56">
        <v>0</v>
      </c>
      <c r="BX9" s="56">
        <v>0</v>
      </c>
      <c r="BY9" s="56">
        <v>116</v>
      </c>
      <c r="BZ9" s="56">
        <v>0</v>
      </c>
      <c r="CA9" s="56">
        <v>27654.99</v>
      </c>
      <c r="CB9" s="56">
        <v>25075.5</v>
      </c>
      <c r="CC9" s="56">
        <v>22399.93</v>
      </c>
      <c r="CD9" s="56">
        <v>1910.36</v>
      </c>
      <c r="CE9" s="59">
        <v>1037.7369000000001</v>
      </c>
      <c r="CF9" s="59">
        <v>314.72269999999997</v>
      </c>
    </row>
    <row r="10" spans="1:84" s="60" customFormat="1" ht="16.5" customHeight="1">
      <c r="A10" s="57">
        <f t="shared" si="0"/>
        <v>4</v>
      </c>
      <c r="B10" s="45">
        <v>45784</v>
      </c>
      <c r="C10" s="56">
        <v>7924.31</v>
      </c>
      <c r="D10" s="56">
        <v>5996.77</v>
      </c>
      <c r="E10" s="56">
        <v>17480.77</v>
      </c>
      <c r="F10" s="58">
        <v>0</v>
      </c>
      <c r="G10" s="56">
        <v>167058.26</v>
      </c>
      <c r="H10" s="58">
        <v>0</v>
      </c>
      <c r="I10" s="58">
        <v>0</v>
      </c>
      <c r="J10" s="58">
        <v>0</v>
      </c>
      <c r="K10" s="56">
        <v>72000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6">
        <v>26683.8</v>
      </c>
      <c r="V10" s="58">
        <v>0</v>
      </c>
      <c r="W10" s="56">
        <v>237779.53</v>
      </c>
      <c r="X10" s="56">
        <v>5996.77</v>
      </c>
      <c r="Y10" s="56">
        <v>3454.51</v>
      </c>
      <c r="Z10" s="56">
        <v>1293.27</v>
      </c>
      <c r="AA10" s="56">
        <v>46904.32</v>
      </c>
      <c r="AB10" s="56">
        <v>5560.65</v>
      </c>
      <c r="AC10" s="58">
        <v>0</v>
      </c>
      <c r="AD10" s="58">
        <v>0</v>
      </c>
      <c r="AE10" s="58">
        <v>0</v>
      </c>
      <c r="AF10" s="58">
        <v>0</v>
      </c>
      <c r="AG10" s="56">
        <v>9.31</v>
      </c>
      <c r="AH10" s="58">
        <v>0</v>
      </c>
      <c r="AI10" s="58">
        <v>0</v>
      </c>
      <c r="AJ10" s="58">
        <v>0</v>
      </c>
      <c r="AK10" s="58">
        <v>0</v>
      </c>
      <c r="AL10" s="58">
        <v>0</v>
      </c>
      <c r="AM10" s="58">
        <v>0</v>
      </c>
      <c r="AN10" s="58">
        <v>0</v>
      </c>
      <c r="AO10" s="56">
        <v>13.16</v>
      </c>
      <c r="AP10" s="58">
        <v>0</v>
      </c>
      <c r="AQ10" s="58">
        <v>0</v>
      </c>
      <c r="AR10" s="58">
        <v>0</v>
      </c>
      <c r="AS10" s="58">
        <v>0</v>
      </c>
      <c r="AT10" s="58">
        <v>0</v>
      </c>
      <c r="AU10" s="56">
        <v>6.15</v>
      </c>
      <c r="AV10" s="56">
        <v>0</v>
      </c>
      <c r="AW10" s="56">
        <v>0</v>
      </c>
      <c r="AX10" s="56">
        <v>0</v>
      </c>
      <c r="AY10" s="56">
        <v>1561.22</v>
      </c>
      <c r="AZ10" s="56">
        <v>756.47</v>
      </c>
      <c r="BA10" s="58">
        <v>0</v>
      </c>
      <c r="BB10" s="58">
        <v>0</v>
      </c>
      <c r="BC10" s="58">
        <v>0</v>
      </c>
      <c r="BD10" s="58">
        <v>0</v>
      </c>
      <c r="BE10" s="58">
        <v>0</v>
      </c>
      <c r="BF10" s="58">
        <v>0</v>
      </c>
      <c r="BG10" s="56">
        <v>51948.68</v>
      </c>
      <c r="BH10" s="56">
        <v>7610.4</v>
      </c>
      <c r="BI10" s="56">
        <v>51.83</v>
      </c>
      <c r="BJ10" s="56">
        <v>51.83</v>
      </c>
      <c r="BK10" s="58">
        <v>0</v>
      </c>
      <c r="BL10" s="58">
        <v>0</v>
      </c>
      <c r="BM10" s="58">
        <v>0</v>
      </c>
      <c r="BN10" s="58">
        <v>0</v>
      </c>
      <c r="BO10" s="58">
        <v>0</v>
      </c>
      <c r="BP10" s="58">
        <v>0</v>
      </c>
      <c r="BQ10" s="56">
        <v>25057.98</v>
      </c>
      <c r="BR10" s="56">
        <v>24977.17</v>
      </c>
      <c r="BS10" s="56">
        <v>2425.9499999999998</v>
      </c>
      <c r="BT10" s="58">
        <v>0</v>
      </c>
      <c r="BU10" s="58">
        <v>0</v>
      </c>
      <c r="BV10" s="58">
        <v>0</v>
      </c>
      <c r="BW10" s="56">
        <v>0</v>
      </c>
      <c r="BX10" s="56">
        <v>0</v>
      </c>
      <c r="BY10" s="56">
        <v>94.55</v>
      </c>
      <c r="BZ10" s="56">
        <v>0</v>
      </c>
      <c r="CA10" s="56">
        <v>27630.31</v>
      </c>
      <c r="CB10" s="56">
        <v>25029</v>
      </c>
      <c r="CC10" s="56">
        <v>24318.37</v>
      </c>
      <c r="CD10" s="56">
        <v>1902.6</v>
      </c>
      <c r="CE10" s="59">
        <v>977.77760000000001</v>
      </c>
      <c r="CF10" s="59">
        <v>315.18799999999999</v>
      </c>
    </row>
    <row r="11" spans="1:84" s="60" customFormat="1" ht="16.5" customHeight="1">
      <c r="A11" s="57">
        <f t="shared" si="0"/>
        <v>5</v>
      </c>
      <c r="B11" s="45">
        <v>45785</v>
      </c>
      <c r="C11" s="56">
        <v>7782.6</v>
      </c>
      <c r="D11" s="56">
        <v>5990.11</v>
      </c>
      <c r="E11" s="56">
        <v>14989.56</v>
      </c>
      <c r="F11" s="58">
        <v>0</v>
      </c>
      <c r="G11" s="56">
        <v>165067.26</v>
      </c>
      <c r="H11" s="58">
        <v>0</v>
      </c>
      <c r="I11" s="58">
        <v>0</v>
      </c>
      <c r="J11" s="58">
        <v>0</v>
      </c>
      <c r="K11" s="56">
        <v>76000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6">
        <v>26683.8</v>
      </c>
      <c r="V11" s="58">
        <v>0</v>
      </c>
      <c r="W11" s="56">
        <v>237155.62</v>
      </c>
      <c r="X11" s="56">
        <v>5990.11</v>
      </c>
      <c r="Y11" s="56">
        <v>3443.33</v>
      </c>
      <c r="Z11" s="56">
        <v>1288.4000000000001</v>
      </c>
      <c r="AA11" s="56">
        <v>46539.07</v>
      </c>
      <c r="AB11" s="56">
        <v>5535.6</v>
      </c>
      <c r="AC11" s="58">
        <v>0</v>
      </c>
      <c r="AD11" s="58">
        <v>0</v>
      </c>
      <c r="AE11" s="58">
        <v>0</v>
      </c>
      <c r="AF11" s="58">
        <v>0</v>
      </c>
      <c r="AG11" s="56">
        <v>9.31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0</v>
      </c>
      <c r="AN11" s="58">
        <v>0</v>
      </c>
      <c r="AO11" s="56">
        <v>15.36</v>
      </c>
      <c r="AP11" s="58">
        <v>0</v>
      </c>
      <c r="AQ11" s="58">
        <v>0</v>
      </c>
      <c r="AR11" s="58">
        <v>0</v>
      </c>
      <c r="AS11" s="58">
        <v>0</v>
      </c>
      <c r="AT11" s="58">
        <v>0</v>
      </c>
      <c r="AU11" s="56">
        <v>20</v>
      </c>
      <c r="AV11" s="56">
        <v>0</v>
      </c>
      <c r="AW11" s="56">
        <v>0</v>
      </c>
      <c r="AX11" s="56">
        <v>0</v>
      </c>
      <c r="AY11" s="56">
        <v>1550.49</v>
      </c>
      <c r="AZ11" s="56">
        <v>755.81</v>
      </c>
      <c r="BA11" s="58">
        <v>0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56">
        <v>51577.57</v>
      </c>
      <c r="BH11" s="56">
        <v>7579.81</v>
      </c>
      <c r="BI11" s="56">
        <v>51.99</v>
      </c>
      <c r="BJ11" s="56">
        <v>51.99</v>
      </c>
      <c r="BK11" s="58">
        <v>0</v>
      </c>
      <c r="BL11" s="58">
        <v>0</v>
      </c>
      <c r="BM11" s="58">
        <v>0</v>
      </c>
      <c r="BN11" s="58">
        <v>0</v>
      </c>
      <c r="BO11" s="58">
        <v>0</v>
      </c>
      <c r="BP11" s="58">
        <v>0</v>
      </c>
      <c r="BQ11" s="56">
        <v>24971.59</v>
      </c>
      <c r="BR11" s="56">
        <v>24881.67</v>
      </c>
      <c r="BS11" s="56">
        <v>91.3</v>
      </c>
      <c r="BT11" s="58">
        <v>0</v>
      </c>
      <c r="BU11" s="58">
        <v>0</v>
      </c>
      <c r="BV11" s="58">
        <v>0</v>
      </c>
      <c r="BW11" s="56">
        <v>0</v>
      </c>
      <c r="BX11" s="56">
        <v>0</v>
      </c>
      <c r="BY11" s="56">
        <v>247.75</v>
      </c>
      <c r="BZ11" s="56">
        <v>0</v>
      </c>
      <c r="CA11" s="56">
        <v>25362.63</v>
      </c>
      <c r="CB11" s="56">
        <v>24933.67</v>
      </c>
      <c r="CC11" s="56">
        <v>26214.94</v>
      </c>
      <c r="CD11" s="56">
        <v>1894.95</v>
      </c>
      <c r="CE11" s="59">
        <v>904.65840000000003</v>
      </c>
      <c r="CF11" s="59">
        <v>316.10849999999999</v>
      </c>
    </row>
    <row r="12" spans="1:84" s="60" customFormat="1" ht="16.5" customHeight="1">
      <c r="A12" s="57">
        <f t="shared" si="0"/>
        <v>6</v>
      </c>
      <c r="B12" s="45">
        <v>45786</v>
      </c>
      <c r="C12" s="56">
        <v>7793.76</v>
      </c>
      <c r="D12" s="56">
        <v>6008</v>
      </c>
      <c r="E12" s="56">
        <v>13616.15</v>
      </c>
      <c r="F12" s="58">
        <v>0</v>
      </c>
      <c r="G12" s="56">
        <v>165137.25</v>
      </c>
      <c r="H12" s="58">
        <v>0</v>
      </c>
      <c r="I12" s="58">
        <v>0</v>
      </c>
      <c r="J12" s="58">
        <v>0</v>
      </c>
      <c r="K12" s="56">
        <v>71000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6">
        <v>26683.8</v>
      </c>
      <c r="V12" s="58">
        <v>0</v>
      </c>
      <c r="W12" s="56">
        <v>230863.35</v>
      </c>
      <c r="X12" s="56">
        <v>6008</v>
      </c>
      <c r="Y12" s="56">
        <v>3433.03</v>
      </c>
      <c r="Z12" s="56">
        <v>1290.31</v>
      </c>
      <c r="AA12" s="56">
        <v>44011.59</v>
      </c>
      <c r="AB12" s="56">
        <v>5545.76</v>
      </c>
      <c r="AC12" s="58">
        <v>0</v>
      </c>
      <c r="AD12" s="58">
        <v>0</v>
      </c>
      <c r="AE12" s="58">
        <v>0</v>
      </c>
      <c r="AF12" s="58">
        <v>0</v>
      </c>
      <c r="AG12" s="56">
        <v>9.31</v>
      </c>
      <c r="AH12" s="58">
        <v>0</v>
      </c>
      <c r="AI12" s="58">
        <v>0</v>
      </c>
      <c r="AJ12" s="58">
        <v>0</v>
      </c>
      <c r="AK12" s="58">
        <v>0</v>
      </c>
      <c r="AL12" s="58">
        <v>0</v>
      </c>
      <c r="AM12" s="58">
        <v>0</v>
      </c>
      <c r="AN12" s="58">
        <v>0</v>
      </c>
      <c r="AO12" s="56">
        <v>17.55</v>
      </c>
      <c r="AP12" s="58">
        <v>0</v>
      </c>
      <c r="AQ12" s="58">
        <v>0</v>
      </c>
      <c r="AR12" s="58">
        <v>0</v>
      </c>
      <c r="AS12" s="58">
        <v>0</v>
      </c>
      <c r="AT12" s="58">
        <v>0</v>
      </c>
      <c r="AU12" s="56">
        <v>5.3</v>
      </c>
      <c r="AV12" s="56">
        <v>0</v>
      </c>
      <c r="AW12" s="56">
        <v>0</v>
      </c>
      <c r="AX12" s="56">
        <v>0</v>
      </c>
      <c r="AY12" s="56">
        <v>1557.48</v>
      </c>
      <c r="AZ12" s="56">
        <v>755.75</v>
      </c>
      <c r="BA12" s="58">
        <v>0</v>
      </c>
      <c r="BB12" s="58">
        <v>0</v>
      </c>
      <c r="BC12" s="58">
        <v>0</v>
      </c>
      <c r="BD12" s="58">
        <v>0</v>
      </c>
      <c r="BE12" s="58">
        <v>0</v>
      </c>
      <c r="BF12" s="58">
        <v>0</v>
      </c>
      <c r="BG12" s="56">
        <v>49034.26</v>
      </c>
      <c r="BH12" s="56">
        <v>7591.82</v>
      </c>
      <c r="BI12" s="56">
        <v>52.32</v>
      </c>
      <c r="BJ12" s="56">
        <v>52.32</v>
      </c>
      <c r="BK12" s="58">
        <v>0</v>
      </c>
      <c r="BL12" s="58">
        <v>0</v>
      </c>
      <c r="BM12" s="58">
        <v>0</v>
      </c>
      <c r="BN12" s="58">
        <v>0</v>
      </c>
      <c r="BO12" s="58">
        <v>0</v>
      </c>
      <c r="BP12" s="58">
        <v>0</v>
      </c>
      <c r="BQ12" s="56">
        <v>24968.82</v>
      </c>
      <c r="BR12" s="56">
        <v>24926.92</v>
      </c>
      <c r="BS12" s="56">
        <v>90.16</v>
      </c>
      <c r="BT12" s="58">
        <v>0</v>
      </c>
      <c r="BU12" s="58">
        <v>0</v>
      </c>
      <c r="BV12" s="58">
        <v>0</v>
      </c>
      <c r="BW12" s="56">
        <v>0</v>
      </c>
      <c r="BX12" s="56">
        <v>0</v>
      </c>
      <c r="BY12" s="56">
        <v>218.57</v>
      </c>
      <c r="BZ12" s="56">
        <v>0</v>
      </c>
      <c r="CA12" s="56">
        <v>25329.88</v>
      </c>
      <c r="CB12" s="56">
        <v>24979.24</v>
      </c>
      <c r="CC12" s="56">
        <v>23704.38</v>
      </c>
      <c r="CD12" s="56">
        <v>1897.95</v>
      </c>
      <c r="CE12" s="59">
        <v>973.92700000000002</v>
      </c>
      <c r="CF12" s="59">
        <v>316.55130000000003</v>
      </c>
    </row>
    <row r="13" spans="1:84" s="60" customFormat="1" ht="16.5" customHeight="1">
      <c r="A13" s="57">
        <f t="shared" si="0"/>
        <v>7</v>
      </c>
      <c r="B13" s="45">
        <v>45787</v>
      </c>
      <c r="C13" s="56">
        <v>8200.11</v>
      </c>
      <c r="D13" s="56">
        <v>6005.7</v>
      </c>
      <c r="E13" s="56">
        <v>13906.62</v>
      </c>
      <c r="F13" s="58">
        <v>0</v>
      </c>
      <c r="G13" s="56">
        <v>165206.87</v>
      </c>
      <c r="H13" s="58">
        <v>0</v>
      </c>
      <c r="I13" s="58">
        <v>0</v>
      </c>
      <c r="J13" s="58">
        <v>0</v>
      </c>
      <c r="K13" s="56">
        <v>34000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6">
        <v>26683.8</v>
      </c>
      <c r="V13" s="58">
        <v>0</v>
      </c>
      <c r="W13" s="56">
        <v>194629.8</v>
      </c>
      <c r="X13" s="56">
        <v>6005.7</v>
      </c>
      <c r="Y13" s="56">
        <v>3421.24</v>
      </c>
      <c r="Z13" s="56">
        <v>1289.68</v>
      </c>
      <c r="AA13" s="56">
        <v>26874.98</v>
      </c>
      <c r="AB13" s="56">
        <v>2857.41</v>
      </c>
      <c r="AC13" s="58">
        <v>0</v>
      </c>
      <c r="AD13" s="58">
        <v>0</v>
      </c>
      <c r="AE13" s="58">
        <v>0</v>
      </c>
      <c r="AF13" s="58">
        <v>0</v>
      </c>
      <c r="AG13" s="56">
        <v>9.31</v>
      </c>
      <c r="AH13" s="58">
        <v>0</v>
      </c>
      <c r="AI13" s="58">
        <v>0</v>
      </c>
      <c r="AJ13" s="58">
        <v>0</v>
      </c>
      <c r="AK13" s="58">
        <v>0</v>
      </c>
      <c r="AL13" s="58">
        <v>0</v>
      </c>
      <c r="AM13" s="58">
        <v>0</v>
      </c>
      <c r="AN13" s="58">
        <v>0</v>
      </c>
      <c r="AO13" s="56">
        <v>24.13</v>
      </c>
      <c r="AP13" s="58">
        <v>0</v>
      </c>
      <c r="AQ13" s="58">
        <v>0</v>
      </c>
      <c r="AR13" s="58">
        <v>0</v>
      </c>
      <c r="AS13" s="58">
        <v>0</v>
      </c>
      <c r="AT13" s="58">
        <v>0</v>
      </c>
      <c r="AU13" s="56">
        <v>9.5</v>
      </c>
      <c r="AV13" s="56">
        <v>0</v>
      </c>
      <c r="AW13" s="56">
        <v>0</v>
      </c>
      <c r="AX13" s="56">
        <v>0</v>
      </c>
      <c r="AY13" s="56">
        <v>1550.5</v>
      </c>
      <c r="AZ13" s="56">
        <v>756.06</v>
      </c>
      <c r="BA13" s="58">
        <v>0</v>
      </c>
      <c r="BB13" s="58">
        <v>0</v>
      </c>
      <c r="BC13" s="58">
        <v>0</v>
      </c>
      <c r="BD13" s="58">
        <v>0</v>
      </c>
      <c r="BE13" s="58">
        <v>0</v>
      </c>
      <c r="BF13" s="58">
        <v>0</v>
      </c>
      <c r="BG13" s="56">
        <v>31889.66</v>
      </c>
      <c r="BH13" s="56">
        <v>4903.1499999999996</v>
      </c>
      <c r="BI13" s="56">
        <v>53.46</v>
      </c>
      <c r="BJ13" s="56">
        <v>53.46</v>
      </c>
      <c r="BK13" s="58">
        <v>0</v>
      </c>
      <c r="BL13" s="58">
        <v>0</v>
      </c>
      <c r="BM13" s="58">
        <v>0</v>
      </c>
      <c r="BN13" s="58">
        <v>0</v>
      </c>
      <c r="BO13" s="58">
        <v>0</v>
      </c>
      <c r="BP13" s="58">
        <v>0</v>
      </c>
      <c r="BQ13" s="56">
        <v>24984.97</v>
      </c>
      <c r="BR13" s="56">
        <v>24944.09</v>
      </c>
      <c r="BS13" s="56">
        <v>102.04</v>
      </c>
      <c r="BT13" s="58">
        <v>0</v>
      </c>
      <c r="BU13" s="58">
        <v>0</v>
      </c>
      <c r="BV13" s="58">
        <v>0</v>
      </c>
      <c r="BW13" s="56">
        <v>0</v>
      </c>
      <c r="BX13" s="56">
        <v>0</v>
      </c>
      <c r="BY13" s="56">
        <v>210.55</v>
      </c>
      <c r="BZ13" s="56">
        <v>0</v>
      </c>
      <c r="CA13" s="56">
        <v>25351.02</v>
      </c>
      <c r="CB13" s="56">
        <v>24997.55</v>
      </c>
      <c r="CC13" s="56">
        <v>7972.41</v>
      </c>
      <c r="CD13" s="56">
        <v>1225.79</v>
      </c>
      <c r="CE13" s="59">
        <v>2441.2903999999999</v>
      </c>
      <c r="CF13" s="59">
        <v>489.94670000000002</v>
      </c>
    </row>
    <row r="14" spans="1:84" s="60" customFormat="1" ht="16.5" customHeight="1">
      <c r="A14" s="57">
        <f t="shared" si="0"/>
        <v>8</v>
      </c>
      <c r="B14" s="45">
        <v>45790</v>
      </c>
      <c r="C14" s="56">
        <v>8106.41</v>
      </c>
      <c r="D14" s="56">
        <v>6017.73</v>
      </c>
      <c r="E14" s="56">
        <v>1168.6199999999999</v>
      </c>
      <c r="F14" s="58">
        <v>0</v>
      </c>
      <c r="G14" s="56">
        <v>165416.75</v>
      </c>
      <c r="H14" s="58">
        <v>0</v>
      </c>
      <c r="I14" s="58">
        <v>0</v>
      </c>
      <c r="J14" s="58">
        <v>0</v>
      </c>
      <c r="K14" s="56">
        <v>55000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6">
        <v>23938.27</v>
      </c>
      <c r="V14" s="58">
        <v>0</v>
      </c>
      <c r="W14" s="56">
        <v>205753.51</v>
      </c>
      <c r="X14" s="56">
        <v>6017.73</v>
      </c>
      <c r="Y14" s="56">
        <v>3417.9</v>
      </c>
      <c r="Z14" s="56">
        <v>1290.04</v>
      </c>
      <c r="AA14" s="56">
        <v>32778.410000000003</v>
      </c>
      <c r="AB14" s="56">
        <v>5477.29</v>
      </c>
      <c r="AC14" s="58">
        <v>0</v>
      </c>
      <c r="AD14" s="58">
        <v>0</v>
      </c>
      <c r="AE14" s="58">
        <v>0</v>
      </c>
      <c r="AF14" s="58">
        <v>0</v>
      </c>
      <c r="AG14" s="56">
        <v>9.31</v>
      </c>
      <c r="AH14" s="58">
        <v>0</v>
      </c>
      <c r="AI14" s="58">
        <v>0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  <c r="AO14" s="56">
        <v>26.33</v>
      </c>
      <c r="AP14" s="58">
        <v>0</v>
      </c>
      <c r="AQ14" s="58">
        <v>0</v>
      </c>
      <c r="AR14" s="58">
        <v>0</v>
      </c>
      <c r="AS14" s="58">
        <v>0</v>
      </c>
      <c r="AT14" s="58">
        <v>0</v>
      </c>
      <c r="AU14" s="56">
        <v>29.34</v>
      </c>
      <c r="AV14" s="56">
        <v>0</v>
      </c>
      <c r="AW14" s="56">
        <v>0</v>
      </c>
      <c r="AX14" s="56">
        <v>0</v>
      </c>
      <c r="AY14" s="56">
        <v>1554.67</v>
      </c>
      <c r="AZ14" s="56">
        <v>756.19</v>
      </c>
      <c r="BA14" s="58">
        <v>0</v>
      </c>
      <c r="BB14" s="58">
        <v>0</v>
      </c>
      <c r="BC14" s="58">
        <v>0</v>
      </c>
      <c r="BD14" s="58">
        <v>0</v>
      </c>
      <c r="BE14" s="58">
        <v>0</v>
      </c>
      <c r="BF14" s="58">
        <v>0</v>
      </c>
      <c r="BG14" s="56">
        <v>37815.96</v>
      </c>
      <c r="BH14" s="56">
        <v>7523.52</v>
      </c>
      <c r="BI14" s="56">
        <v>53.85</v>
      </c>
      <c r="BJ14" s="56">
        <v>53.85</v>
      </c>
      <c r="BK14" s="58">
        <v>0</v>
      </c>
      <c r="BL14" s="58">
        <v>0</v>
      </c>
      <c r="BM14" s="58">
        <v>0</v>
      </c>
      <c r="BN14" s="58">
        <v>0</v>
      </c>
      <c r="BO14" s="58">
        <v>0</v>
      </c>
      <c r="BP14" s="58">
        <v>0</v>
      </c>
      <c r="BQ14" s="56">
        <v>24988.07</v>
      </c>
      <c r="BR14" s="56">
        <v>24944.17</v>
      </c>
      <c r="BS14" s="56">
        <v>616.91999999999996</v>
      </c>
      <c r="BT14" s="58">
        <v>0</v>
      </c>
      <c r="BU14" s="58">
        <v>0</v>
      </c>
      <c r="BV14" s="58">
        <v>0</v>
      </c>
      <c r="BW14" s="56">
        <v>0</v>
      </c>
      <c r="BX14" s="56">
        <v>0</v>
      </c>
      <c r="BY14" s="56">
        <v>34.1</v>
      </c>
      <c r="BZ14" s="56">
        <v>0</v>
      </c>
      <c r="CA14" s="56">
        <v>25692.94</v>
      </c>
      <c r="CB14" s="56">
        <v>24998.03</v>
      </c>
      <c r="CC14" s="56">
        <v>12123.02</v>
      </c>
      <c r="CD14" s="56">
        <v>1880.88</v>
      </c>
      <c r="CE14" s="59">
        <v>1697.2135000000001</v>
      </c>
      <c r="CF14" s="59">
        <v>319.9427</v>
      </c>
    </row>
    <row r="15" spans="1:84" s="60" customFormat="1" ht="16.5" customHeight="1">
      <c r="A15" s="57">
        <f t="shared" si="0"/>
        <v>9</v>
      </c>
      <c r="B15" s="45">
        <v>45791</v>
      </c>
      <c r="C15" s="56">
        <v>7981.49</v>
      </c>
      <c r="D15" s="56">
        <v>5808.27</v>
      </c>
      <c r="E15" s="56">
        <v>7729.5</v>
      </c>
      <c r="F15" s="58">
        <v>0</v>
      </c>
      <c r="G15" s="56">
        <v>164722.21</v>
      </c>
      <c r="H15" s="58">
        <v>0</v>
      </c>
      <c r="I15" s="58">
        <v>0</v>
      </c>
      <c r="J15" s="58">
        <v>0</v>
      </c>
      <c r="K15" s="56">
        <v>40000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6">
        <v>23938.27</v>
      </c>
      <c r="V15" s="58">
        <v>0</v>
      </c>
      <c r="W15" s="56">
        <v>196494.92</v>
      </c>
      <c r="X15" s="56">
        <v>5808.27</v>
      </c>
      <c r="Y15" s="56">
        <v>3429.1</v>
      </c>
      <c r="Z15" s="56">
        <v>1287.6500000000001</v>
      </c>
      <c r="AA15" s="56">
        <v>29342.02</v>
      </c>
      <c r="AB15" s="56">
        <v>5420.48</v>
      </c>
      <c r="AC15" s="58">
        <v>0</v>
      </c>
      <c r="AD15" s="58">
        <v>0</v>
      </c>
      <c r="AE15" s="58">
        <v>0</v>
      </c>
      <c r="AF15" s="58">
        <v>0</v>
      </c>
      <c r="AG15" s="56">
        <v>9.31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56">
        <v>28.52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56">
        <v>5.3</v>
      </c>
      <c r="AV15" s="56">
        <v>0</v>
      </c>
      <c r="AW15" s="56">
        <v>0</v>
      </c>
      <c r="AX15" s="56">
        <v>0</v>
      </c>
      <c r="AY15" s="56">
        <v>1558.38</v>
      </c>
      <c r="AZ15" s="56">
        <v>756.11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56">
        <v>34372.639999999999</v>
      </c>
      <c r="BH15" s="56">
        <v>7464.23</v>
      </c>
      <c r="BI15" s="56">
        <v>54.19</v>
      </c>
      <c r="BJ15" s="56">
        <v>54.19</v>
      </c>
      <c r="BK15" s="58">
        <v>0</v>
      </c>
      <c r="BL15" s="58">
        <v>0</v>
      </c>
      <c r="BM15" s="58">
        <v>0</v>
      </c>
      <c r="BN15" s="58">
        <v>0</v>
      </c>
      <c r="BO15" s="58">
        <v>0</v>
      </c>
      <c r="BP15" s="58">
        <v>0</v>
      </c>
      <c r="BQ15" s="56">
        <v>24900.61</v>
      </c>
      <c r="BR15" s="56">
        <v>24774.3</v>
      </c>
      <c r="BS15" s="56">
        <v>616.03</v>
      </c>
      <c r="BT15" s="58">
        <v>0</v>
      </c>
      <c r="BU15" s="58">
        <v>0</v>
      </c>
      <c r="BV15" s="58">
        <v>0</v>
      </c>
      <c r="BW15" s="56">
        <v>0</v>
      </c>
      <c r="BX15" s="56">
        <v>0</v>
      </c>
      <c r="BY15" s="56">
        <v>79.47</v>
      </c>
      <c r="BZ15" s="56">
        <v>0</v>
      </c>
      <c r="CA15" s="56">
        <v>25650.3</v>
      </c>
      <c r="CB15" s="56">
        <v>24828.49</v>
      </c>
      <c r="CC15" s="56">
        <v>8722.33</v>
      </c>
      <c r="CD15" s="56">
        <v>1866.06</v>
      </c>
      <c r="CE15" s="59">
        <v>2252.7799</v>
      </c>
      <c r="CF15" s="59">
        <v>311.2586</v>
      </c>
    </row>
    <row r="16" spans="1:84" s="60" customFormat="1" ht="16.5" customHeight="1">
      <c r="A16" s="57">
        <f t="shared" si="0"/>
        <v>10</v>
      </c>
      <c r="B16" s="45">
        <v>45792</v>
      </c>
      <c r="C16" s="56">
        <v>8044.93</v>
      </c>
      <c r="D16" s="56">
        <v>5798.12</v>
      </c>
      <c r="E16" s="56">
        <v>5196.7700000000004</v>
      </c>
      <c r="F16" s="58">
        <v>0</v>
      </c>
      <c r="G16" s="56">
        <v>164793.42000000001</v>
      </c>
      <c r="H16" s="58">
        <v>0</v>
      </c>
      <c r="I16" s="58">
        <v>0</v>
      </c>
      <c r="J16" s="58">
        <v>0</v>
      </c>
      <c r="K16" s="56">
        <v>80000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6">
        <v>23938.27</v>
      </c>
      <c r="V16" s="58">
        <v>0</v>
      </c>
      <c r="W16" s="56">
        <v>234096.85</v>
      </c>
      <c r="X16" s="56">
        <v>5798.12</v>
      </c>
      <c r="Y16" s="56">
        <v>3434.57</v>
      </c>
      <c r="Z16" s="56">
        <v>1286.4100000000001</v>
      </c>
      <c r="AA16" s="56">
        <v>44448.43</v>
      </c>
      <c r="AB16" s="56">
        <v>5413.32</v>
      </c>
      <c r="AC16" s="58">
        <v>0</v>
      </c>
      <c r="AD16" s="58">
        <v>0</v>
      </c>
      <c r="AE16" s="58">
        <v>0</v>
      </c>
      <c r="AF16" s="58">
        <v>0</v>
      </c>
      <c r="AG16" s="56">
        <v>9.31</v>
      </c>
      <c r="AH16" s="58">
        <v>0</v>
      </c>
      <c r="AI16" s="58">
        <v>0</v>
      </c>
      <c r="AJ16" s="58">
        <v>0</v>
      </c>
      <c r="AK16" s="58">
        <v>0</v>
      </c>
      <c r="AL16" s="58">
        <v>0</v>
      </c>
      <c r="AM16" s="58">
        <v>0</v>
      </c>
      <c r="AN16" s="58">
        <v>0</v>
      </c>
      <c r="AO16" s="56">
        <v>30.72</v>
      </c>
      <c r="AP16" s="58">
        <v>0</v>
      </c>
      <c r="AQ16" s="58">
        <v>0</v>
      </c>
      <c r="AR16" s="58">
        <v>0</v>
      </c>
      <c r="AS16" s="58">
        <v>0</v>
      </c>
      <c r="AT16" s="58">
        <v>0</v>
      </c>
      <c r="AU16" s="56">
        <v>37.380000000000003</v>
      </c>
      <c r="AV16" s="56">
        <v>0</v>
      </c>
      <c r="AW16" s="56">
        <v>0</v>
      </c>
      <c r="AX16" s="56">
        <v>0</v>
      </c>
      <c r="AY16" s="56">
        <v>1596.31</v>
      </c>
      <c r="AZ16" s="56">
        <v>755.94</v>
      </c>
      <c r="BA16" s="58">
        <v>0</v>
      </c>
      <c r="BB16" s="58">
        <v>0</v>
      </c>
      <c r="BC16" s="58">
        <v>0</v>
      </c>
      <c r="BD16" s="58">
        <v>0</v>
      </c>
      <c r="BE16" s="58">
        <v>0</v>
      </c>
      <c r="BF16" s="58">
        <v>0</v>
      </c>
      <c r="BG16" s="56">
        <v>49556.72</v>
      </c>
      <c r="BH16" s="56">
        <v>7455.67</v>
      </c>
      <c r="BI16" s="56">
        <v>54.49</v>
      </c>
      <c r="BJ16" s="56">
        <v>54.49</v>
      </c>
      <c r="BK16" s="58">
        <v>0</v>
      </c>
      <c r="BL16" s="58">
        <v>0</v>
      </c>
      <c r="BM16" s="58">
        <v>0</v>
      </c>
      <c r="BN16" s="58">
        <v>0</v>
      </c>
      <c r="BO16" s="58">
        <v>0</v>
      </c>
      <c r="BP16" s="58">
        <v>0</v>
      </c>
      <c r="BQ16" s="56">
        <v>24814.09</v>
      </c>
      <c r="BR16" s="56">
        <v>24767</v>
      </c>
      <c r="BS16" s="56">
        <v>638.4</v>
      </c>
      <c r="BT16" s="58">
        <v>0</v>
      </c>
      <c r="BU16" s="58">
        <v>0</v>
      </c>
      <c r="BV16" s="58">
        <v>0</v>
      </c>
      <c r="BW16" s="56">
        <v>0</v>
      </c>
      <c r="BX16" s="56">
        <v>0</v>
      </c>
      <c r="BY16" s="56">
        <v>145.15</v>
      </c>
      <c r="BZ16" s="56">
        <v>0</v>
      </c>
      <c r="CA16" s="56">
        <v>25652.14</v>
      </c>
      <c r="CB16" s="56">
        <v>24821.49</v>
      </c>
      <c r="CC16" s="56">
        <v>23904.59</v>
      </c>
      <c r="CD16" s="56">
        <v>1863.92</v>
      </c>
      <c r="CE16" s="59">
        <v>979.29679999999996</v>
      </c>
      <c r="CF16" s="59">
        <v>311.0718</v>
      </c>
    </row>
    <row r="17" spans="1:84" s="60" customFormat="1" ht="16.5" customHeight="1">
      <c r="A17" s="57">
        <f t="shared" si="0"/>
        <v>11</v>
      </c>
      <c r="B17" s="45">
        <v>45793</v>
      </c>
      <c r="C17" s="56">
        <v>7344.91</v>
      </c>
      <c r="D17" s="56">
        <v>5795.26</v>
      </c>
      <c r="E17" s="56">
        <v>6338.9</v>
      </c>
      <c r="F17" s="58">
        <v>0</v>
      </c>
      <c r="G17" s="56">
        <v>164865.47</v>
      </c>
      <c r="H17" s="58">
        <v>0</v>
      </c>
      <c r="I17" s="58">
        <v>0</v>
      </c>
      <c r="J17" s="58">
        <v>0</v>
      </c>
      <c r="K17" s="56">
        <v>77000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6">
        <v>23938.27</v>
      </c>
      <c r="V17" s="58">
        <v>0</v>
      </c>
      <c r="W17" s="56">
        <v>231611.01</v>
      </c>
      <c r="X17" s="56">
        <v>5795.26</v>
      </c>
      <c r="Y17" s="56">
        <v>3722.97</v>
      </c>
      <c r="Z17" s="56">
        <v>1288.1500000000001</v>
      </c>
      <c r="AA17" s="56">
        <v>43921.83</v>
      </c>
      <c r="AB17" s="56">
        <v>5461.48</v>
      </c>
      <c r="AC17" s="58">
        <v>0</v>
      </c>
      <c r="AD17" s="58">
        <v>0</v>
      </c>
      <c r="AE17" s="58">
        <v>0</v>
      </c>
      <c r="AF17" s="58">
        <v>0</v>
      </c>
      <c r="AG17" s="56">
        <v>9.31</v>
      </c>
      <c r="AH17" s="58">
        <v>0</v>
      </c>
      <c r="AI17" s="58">
        <v>0</v>
      </c>
      <c r="AJ17" s="58">
        <v>0</v>
      </c>
      <c r="AK17" s="58">
        <v>0</v>
      </c>
      <c r="AL17" s="58">
        <v>0</v>
      </c>
      <c r="AM17" s="58">
        <v>0</v>
      </c>
      <c r="AN17" s="58">
        <v>0</v>
      </c>
      <c r="AO17" s="56">
        <v>32.909999999999997</v>
      </c>
      <c r="AP17" s="58">
        <v>0</v>
      </c>
      <c r="AQ17" s="58">
        <v>0</v>
      </c>
      <c r="AR17" s="58">
        <v>0</v>
      </c>
      <c r="AS17" s="58">
        <v>0</v>
      </c>
      <c r="AT17" s="58">
        <v>0</v>
      </c>
      <c r="AU17" s="56">
        <v>5.3</v>
      </c>
      <c r="AV17" s="56">
        <v>0</v>
      </c>
      <c r="AW17" s="56">
        <v>0</v>
      </c>
      <c r="AX17" s="56">
        <v>0</v>
      </c>
      <c r="AY17" s="56">
        <v>1560.19</v>
      </c>
      <c r="AZ17" s="56">
        <v>756.13</v>
      </c>
      <c r="BA17" s="58">
        <v>0</v>
      </c>
      <c r="BB17" s="58">
        <v>0</v>
      </c>
      <c r="BC17" s="58">
        <v>0</v>
      </c>
      <c r="BD17" s="58">
        <v>0</v>
      </c>
      <c r="BE17" s="58">
        <v>0</v>
      </c>
      <c r="BF17" s="58">
        <v>0</v>
      </c>
      <c r="BG17" s="56">
        <v>49252.51</v>
      </c>
      <c r="BH17" s="56">
        <v>7505.76</v>
      </c>
      <c r="BI17" s="56">
        <v>54.89</v>
      </c>
      <c r="BJ17" s="56">
        <v>54.89</v>
      </c>
      <c r="BK17" s="58">
        <v>0</v>
      </c>
      <c r="BL17" s="58">
        <v>0</v>
      </c>
      <c r="BM17" s="58">
        <v>0</v>
      </c>
      <c r="BN17" s="58">
        <v>0</v>
      </c>
      <c r="BO17" s="58">
        <v>0</v>
      </c>
      <c r="BP17" s="58">
        <v>0</v>
      </c>
      <c r="BQ17" s="56">
        <v>24925</v>
      </c>
      <c r="BR17" s="56">
        <v>24884.99</v>
      </c>
      <c r="BS17" s="56">
        <v>642.62</v>
      </c>
      <c r="BT17" s="58">
        <v>0</v>
      </c>
      <c r="BU17" s="58">
        <v>0</v>
      </c>
      <c r="BV17" s="58">
        <v>0</v>
      </c>
      <c r="BW17" s="56">
        <v>0</v>
      </c>
      <c r="BX17" s="56">
        <v>0</v>
      </c>
      <c r="BY17" s="56">
        <v>297.39999999999998</v>
      </c>
      <c r="BZ17" s="56">
        <v>0</v>
      </c>
      <c r="CA17" s="56">
        <v>25919.91</v>
      </c>
      <c r="CB17" s="56">
        <v>24939.88</v>
      </c>
      <c r="CC17" s="56">
        <v>23332.6</v>
      </c>
      <c r="CD17" s="56">
        <v>1876.44</v>
      </c>
      <c r="CE17" s="59">
        <v>992.64980000000003</v>
      </c>
      <c r="CF17" s="59">
        <v>308.84309999999999</v>
      </c>
    </row>
    <row r="18" spans="1:84" s="60" customFormat="1" ht="16.5" customHeight="1">
      <c r="A18" s="57">
        <f t="shared" si="0"/>
        <v>12</v>
      </c>
      <c r="B18" s="45">
        <v>45794</v>
      </c>
      <c r="C18" s="56">
        <v>8102.55</v>
      </c>
      <c r="D18" s="56">
        <v>5782.3</v>
      </c>
      <c r="E18" s="56">
        <v>10744.14</v>
      </c>
      <c r="F18" s="58">
        <v>0</v>
      </c>
      <c r="G18" s="56">
        <v>164936.94</v>
      </c>
      <c r="H18" s="58">
        <v>0</v>
      </c>
      <c r="I18" s="58">
        <v>0</v>
      </c>
      <c r="J18" s="58">
        <v>0</v>
      </c>
      <c r="K18" s="56">
        <v>74000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56">
        <v>23938.27</v>
      </c>
      <c r="V18" s="58">
        <v>0</v>
      </c>
      <c r="W18" s="56">
        <v>233845.36</v>
      </c>
      <c r="X18" s="56">
        <v>5782.3</v>
      </c>
      <c r="Y18" s="56">
        <v>3688.55</v>
      </c>
      <c r="Z18" s="56">
        <v>1285.6199999999999</v>
      </c>
      <c r="AA18" s="56">
        <v>44882.33</v>
      </c>
      <c r="AB18" s="56">
        <v>5440.33</v>
      </c>
      <c r="AC18" s="58">
        <v>0</v>
      </c>
      <c r="AD18" s="58">
        <v>0</v>
      </c>
      <c r="AE18" s="58">
        <v>0</v>
      </c>
      <c r="AF18" s="58">
        <v>0</v>
      </c>
      <c r="AG18" s="56">
        <v>9.31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56">
        <v>39.49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56">
        <v>5.3</v>
      </c>
      <c r="AV18" s="56">
        <v>0</v>
      </c>
      <c r="AW18" s="56">
        <v>0</v>
      </c>
      <c r="AX18" s="56">
        <v>0</v>
      </c>
      <c r="AY18" s="56">
        <v>1560.91</v>
      </c>
      <c r="AZ18" s="56">
        <v>755.83</v>
      </c>
      <c r="BA18" s="58">
        <v>0</v>
      </c>
      <c r="BB18" s="58">
        <v>0</v>
      </c>
      <c r="BC18" s="58">
        <v>0</v>
      </c>
      <c r="BD18" s="58">
        <v>0</v>
      </c>
      <c r="BE18" s="58">
        <v>0</v>
      </c>
      <c r="BF18" s="58">
        <v>0</v>
      </c>
      <c r="BG18" s="56">
        <v>50185.89</v>
      </c>
      <c r="BH18" s="56">
        <v>7481.78</v>
      </c>
      <c r="BI18" s="56">
        <v>55.85</v>
      </c>
      <c r="BJ18" s="56">
        <v>55.85</v>
      </c>
      <c r="BK18" s="58">
        <v>0</v>
      </c>
      <c r="BL18" s="58">
        <v>0</v>
      </c>
      <c r="BM18" s="58">
        <v>0</v>
      </c>
      <c r="BN18" s="58">
        <v>0</v>
      </c>
      <c r="BO18" s="58">
        <v>0</v>
      </c>
      <c r="BP18" s="58">
        <v>0</v>
      </c>
      <c r="BQ18" s="56">
        <v>24369.66</v>
      </c>
      <c r="BR18" s="56">
        <v>24323.89</v>
      </c>
      <c r="BS18" s="56">
        <v>716.2</v>
      </c>
      <c r="BT18" s="58">
        <v>0</v>
      </c>
      <c r="BU18" s="58">
        <v>0</v>
      </c>
      <c r="BV18" s="58">
        <v>0</v>
      </c>
      <c r="BW18" s="56">
        <v>0</v>
      </c>
      <c r="BX18" s="56">
        <v>0</v>
      </c>
      <c r="BY18" s="56">
        <v>321.05</v>
      </c>
      <c r="BZ18" s="56">
        <v>0</v>
      </c>
      <c r="CA18" s="56">
        <v>25462.76</v>
      </c>
      <c r="CB18" s="56">
        <v>24379.74</v>
      </c>
      <c r="CC18" s="56">
        <v>24723.13</v>
      </c>
      <c r="CD18" s="56">
        <v>1870.44</v>
      </c>
      <c r="CE18" s="59">
        <v>945.85659999999996</v>
      </c>
      <c r="CF18" s="59">
        <v>309.1404</v>
      </c>
    </row>
    <row r="19" spans="1:84" s="60" customFormat="1" ht="16.5" customHeight="1">
      <c r="A19" s="57">
        <f t="shared" si="0"/>
        <v>13</v>
      </c>
      <c r="B19" s="45">
        <v>45797</v>
      </c>
      <c r="C19" s="56">
        <v>7856.52</v>
      </c>
      <c r="D19" s="56">
        <v>5783</v>
      </c>
      <c r="E19" s="56">
        <v>5111.22</v>
      </c>
      <c r="F19" s="58">
        <v>0</v>
      </c>
      <c r="G19" s="56">
        <v>165152.48000000001</v>
      </c>
      <c r="H19" s="58">
        <v>0</v>
      </c>
      <c r="I19" s="58">
        <v>0</v>
      </c>
      <c r="J19" s="58">
        <v>0</v>
      </c>
      <c r="K19" s="56">
        <v>76000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6">
        <v>23938.27</v>
      </c>
      <c r="V19" s="58">
        <v>0</v>
      </c>
      <c r="W19" s="56">
        <v>230181.95</v>
      </c>
      <c r="X19" s="56">
        <v>5783</v>
      </c>
      <c r="Y19" s="56">
        <v>3585.64</v>
      </c>
      <c r="Z19" s="56">
        <v>1286.6099999999999</v>
      </c>
      <c r="AA19" s="56">
        <v>43393.760000000002</v>
      </c>
      <c r="AB19" s="56">
        <v>5447.3</v>
      </c>
      <c r="AC19" s="58">
        <v>0</v>
      </c>
      <c r="AD19" s="58">
        <v>0</v>
      </c>
      <c r="AE19" s="58">
        <v>0</v>
      </c>
      <c r="AF19" s="58">
        <v>0</v>
      </c>
      <c r="AG19" s="56">
        <v>9.31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  <c r="AO19" s="56">
        <v>41.69</v>
      </c>
      <c r="AP19" s="58">
        <v>0</v>
      </c>
      <c r="AQ19" s="58">
        <v>0</v>
      </c>
      <c r="AR19" s="58">
        <v>0</v>
      </c>
      <c r="AS19" s="58">
        <v>0</v>
      </c>
      <c r="AT19" s="58">
        <v>0</v>
      </c>
      <c r="AU19" s="56">
        <v>5.3</v>
      </c>
      <c r="AV19" s="56">
        <v>0</v>
      </c>
      <c r="AW19" s="56">
        <v>0</v>
      </c>
      <c r="AX19" s="56">
        <v>0</v>
      </c>
      <c r="AY19" s="56">
        <v>1628.09</v>
      </c>
      <c r="AZ19" s="56">
        <v>755.95</v>
      </c>
      <c r="BA19" s="58">
        <v>0</v>
      </c>
      <c r="BB19" s="58">
        <v>0</v>
      </c>
      <c r="BC19" s="58">
        <v>0</v>
      </c>
      <c r="BD19" s="58">
        <v>0</v>
      </c>
      <c r="BE19" s="58">
        <v>0</v>
      </c>
      <c r="BF19" s="58">
        <v>0</v>
      </c>
      <c r="BG19" s="56">
        <v>48663.78</v>
      </c>
      <c r="BH19" s="56">
        <v>7489.86</v>
      </c>
      <c r="BI19" s="56">
        <v>56.23</v>
      </c>
      <c r="BJ19" s="56">
        <v>56.23</v>
      </c>
      <c r="BK19" s="58">
        <v>0</v>
      </c>
      <c r="BL19" s="58">
        <v>0</v>
      </c>
      <c r="BM19" s="58">
        <v>0</v>
      </c>
      <c r="BN19" s="58">
        <v>0</v>
      </c>
      <c r="BO19" s="58">
        <v>0</v>
      </c>
      <c r="BP19" s="58">
        <v>0</v>
      </c>
      <c r="BQ19" s="56">
        <v>24367.98</v>
      </c>
      <c r="BR19" s="56">
        <v>24329.9</v>
      </c>
      <c r="BS19" s="56">
        <v>663.94</v>
      </c>
      <c r="BT19" s="58">
        <v>0</v>
      </c>
      <c r="BU19" s="58">
        <v>0</v>
      </c>
      <c r="BV19" s="58">
        <v>0</v>
      </c>
      <c r="BW19" s="56">
        <v>0</v>
      </c>
      <c r="BX19" s="56">
        <v>0</v>
      </c>
      <c r="BY19" s="56">
        <v>57.88</v>
      </c>
      <c r="BZ19" s="56">
        <v>0</v>
      </c>
      <c r="CA19" s="56">
        <v>25146.03</v>
      </c>
      <c r="CB19" s="56">
        <v>24386.14</v>
      </c>
      <c r="CC19" s="56">
        <v>23517.75</v>
      </c>
      <c r="CD19" s="56">
        <v>1872.46</v>
      </c>
      <c r="CE19" s="59">
        <v>978.75829999999996</v>
      </c>
      <c r="CF19" s="59">
        <v>308.8442</v>
      </c>
    </row>
    <row r="20" spans="1:84" s="60" customFormat="1" ht="16.5" customHeight="1">
      <c r="A20" s="57">
        <f t="shared" si="0"/>
        <v>14</v>
      </c>
      <c r="B20" s="45">
        <v>45798</v>
      </c>
      <c r="C20" s="56">
        <v>7530.35</v>
      </c>
      <c r="D20" s="56">
        <v>5841.72</v>
      </c>
      <c r="E20" s="56">
        <v>5162.41</v>
      </c>
      <c r="F20" s="58">
        <v>0</v>
      </c>
      <c r="G20" s="56">
        <v>166140.01999999999</v>
      </c>
      <c r="H20" s="58">
        <v>0</v>
      </c>
      <c r="I20" s="58">
        <v>0</v>
      </c>
      <c r="J20" s="58">
        <v>0</v>
      </c>
      <c r="K20" s="56">
        <v>75000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6">
        <v>23938.27</v>
      </c>
      <c r="V20" s="58">
        <v>0</v>
      </c>
      <c r="W20" s="56">
        <v>229894.52</v>
      </c>
      <c r="X20" s="56">
        <v>5841.72</v>
      </c>
      <c r="Y20" s="56">
        <v>3592.16</v>
      </c>
      <c r="Z20" s="56">
        <v>1290.22</v>
      </c>
      <c r="AA20" s="56">
        <v>43001.81</v>
      </c>
      <c r="AB20" s="56">
        <v>5487.99</v>
      </c>
      <c r="AC20" s="58">
        <v>0</v>
      </c>
      <c r="AD20" s="58">
        <v>0</v>
      </c>
      <c r="AE20" s="58">
        <v>0</v>
      </c>
      <c r="AF20" s="58">
        <v>0</v>
      </c>
      <c r="AG20" s="56">
        <v>9.31</v>
      </c>
      <c r="AH20" s="58">
        <v>0</v>
      </c>
      <c r="AI20" s="58">
        <v>0</v>
      </c>
      <c r="AJ20" s="58">
        <v>0</v>
      </c>
      <c r="AK20" s="58">
        <v>0</v>
      </c>
      <c r="AL20" s="58">
        <v>0</v>
      </c>
      <c r="AM20" s="58">
        <v>0</v>
      </c>
      <c r="AN20" s="58">
        <v>0</v>
      </c>
      <c r="AO20" s="56">
        <v>43.88</v>
      </c>
      <c r="AP20" s="58">
        <v>0</v>
      </c>
      <c r="AQ20" s="58">
        <v>0</v>
      </c>
      <c r="AR20" s="58">
        <v>0</v>
      </c>
      <c r="AS20" s="58">
        <v>0</v>
      </c>
      <c r="AT20" s="58">
        <v>0</v>
      </c>
      <c r="AU20" s="56">
        <v>5.3</v>
      </c>
      <c r="AV20" s="56">
        <v>0</v>
      </c>
      <c r="AW20" s="56">
        <v>0</v>
      </c>
      <c r="AX20" s="56">
        <v>0</v>
      </c>
      <c r="AY20" s="56">
        <v>1565.15</v>
      </c>
      <c r="AZ20" s="56">
        <v>756.31</v>
      </c>
      <c r="BA20" s="58">
        <v>0</v>
      </c>
      <c r="BB20" s="58">
        <v>0</v>
      </c>
      <c r="BC20" s="58">
        <v>0</v>
      </c>
      <c r="BD20" s="58">
        <v>0</v>
      </c>
      <c r="BE20" s="58">
        <v>0</v>
      </c>
      <c r="BF20" s="58">
        <v>0</v>
      </c>
      <c r="BG20" s="56">
        <v>48217.61</v>
      </c>
      <c r="BH20" s="56">
        <v>7534.52</v>
      </c>
      <c r="BI20" s="56">
        <v>56.69</v>
      </c>
      <c r="BJ20" s="56">
        <v>56.69</v>
      </c>
      <c r="BK20" s="58">
        <v>0</v>
      </c>
      <c r="BL20" s="58">
        <v>0</v>
      </c>
      <c r="BM20" s="58">
        <v>0</v>
      </c>
      <c r="BN20" s="58">
        <v>0</v>
      </c>
      <c r="BO20" s="58">
        <v>0</v>
      </c>
      <c r="BP20" s="58">
        <v>0</v>
      </c>
      <c r="BQ20" s="56">
        <v>24555.25</v>
      </c>
      <c r="BR20" s="56">
        <v>24439.84</v>
      </c>
      <c r="BS20" s="56">
        <v>668.9</v>
      </c>
      <c r="BT20" s="58">
        <v>0</v>
      </c>
      <c r="BU20" s="58">
        <v>0</v>
      </c>
      <c r="BV20" s="58">
        <v>0</v>
      </c>
      <c r="BW20" s="56">
        <v>0</v>
      </c>
      <c r="BX20" s="56">
        <v>0</v>
      </c>
      <c r="BY20" s="56">
        <v>139.4</v>
      </c>
      <c r="BZ20" s="56">
        <v>0</v>
      </c>
      <c r="CA20" s="56">
        <v>25420.23</v>
      </c>
      <c r="CB20" s="56">
        <v>24496.53</v>
      </c>
      <c r="CC20" s="56">
        <v>22797.38</v>
      </c>
      <c r="CD20" s="56">
        <v>1883.63</v>
      </c>
      <c r="CE20" s="59">
        <v>1008.4254</v>
      </c>
      <c r="CF20" s="59">
        <v>310.13099999999997</v>
      </c>
    </row>
    <row r="21" spans="1:84" s="60" customFormat="1" ht="16.5" customHeight="1">
      <c r="A21" s="57">
        <f t="shared" si="0"/>
        <v>15</v>
      </c>
      <c r="B21" s="45">
        <v>45799</v>
      </c>
      <c r="C21" s="56">
        <v>7757.33</v>
      </c>
      <c r="D21" s="56">
        <v>6069.37</v>
      </c>
      <c r="E21" s="56">
        <v>5284.94</v>
      </c>
      <c r="F21" s="58">
        <v>0</v>
      </c>
      <c r="G21" s="56">
        <v>166209.59</v>
      </c>
      <c r="H21" s="58">
        <v>0</v>
      </c>
      <c r="I21" s="58">
        <v>0</v>
      </c>
      <c r="J21" s="58">
        <v>0</v>
      </c>
      <c r="K21" s="56">
        <v>74000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56">
        <v>23938.27</v>
      </c>
      <c r="V21" s="58">
        <v>0</v>
      </c>
      <c r="W21" s="56">
        <v>229313.59</v>
      </c>
      <c r="X21" s="56">
        <v>6069.37</v>
      </c>
      <c r="Y21" s="56">
        <v>3495.9</v>
      </c>
      <c r="Z21" s="56">
        <v>1287.04</v>
      </c>
      <c r="AA21" s="56">
        <v>42718.01</v>
      </c>
      <c r="AB21" s="56">
        <v>5466.34</v>
      </c>
      <c r="AC21" s="58">
        <v>0</v>
      </c>
      <c r="AD21" s="58">
        <v>0</v>
      </c>
      <c r="AE21" s="58">
        <v>0</v>
      </c>
      <c r="AF21" s="58">
        <v>0</v>
      </c>
      <c r="AG21" s="56">
        <v>7.23</v>
      </c>
      <c r="AH21" s="58">
        <v>0</v>
      </c>
      <c r="AI21" s="58">
        <v>0</v>
      </c>
      <c r="AJ21" s="58">
        <v>0</v>
      </c>
      <c r="AK21" s="58">
        <v>0</v>
      </c>
      <c r="AL21" s="58">
        <v>0</v>
      </c>
      <c r="AM21" s="58">
        <v>0</v>
      </c>
      <c r="AN21" s="58">
        <v>0</v>
      </c>
      <c r="AO21" s="56">
        <v>46.07</v>
      </c>
      <c r="AP21" s="58">
        <v>0</v>
      </c>
      <c r="AQ21" s="58">
        <v>0</v>
      </c>
      <c r="AR21" s="58">
        <v>0</v>
      </c>
      <c r="AS21" s="58">
        <v>0</v>
      </c>
      <c r="AT21" s="58">
        <v>0</v>
      </c>
      <c r="AU21" s="56">
        <v>8.36</v>
      </c>
      <c r="AV21" s="56">
        <v>0</v>
      </c>
      <c r="AW21" s="56">
        <v>0</v>
      </c>
      <c r="AX21" s="56">
        <v>0</v>
      </c>
      <c r="AY21" s="56">
        <v>1561.36</v>
      </c>
      <c r="AZ21" s="56">
        <v>755.91</v>
      </c>
      <c r="BA21" s="58">
        <v>0</v>
      </c>
      <c r="BB21" s="58">
        <v>0</v>
      </c>
      <c r="BC21" s="58">
        <v>0</v>
      </c>
      <c r="BD21" s="58">
        <v>0</v>
      </c>
      <c r="BE21" s="58">
        <v>0</v>
      </c>
      <c r="BF21" s="58">
        <v>0</v>
      </c>
      <c r="BG21" s="56">
        <v>47836.94</v>
      </c>
      <c r="BH21" s="56">
        <v>7509.29</v>
      </c>
      <c r="BI21" s="56">
        <v>56.91</v>
      </c>
      <c r="BJ21" s="56">
        <v>56.91</v>
      </c>
      <c r="BK21" s="58">
        <v>0</v>
      </c>
      <c r="BL21" s="58">
        <v>0</v>
      </c>
      <c r="BM21" s="58">
        <v>0</v>
      </c>
      <c r="BN21" s="58">
        <v>0</v>
      </c>
      <c r="BO21" s="58">
        <v>0</v>
      </c>
      <c r="BP21" s="58">
        <v>0</v>
      </c>
      <c r="BQ21" s="56">
        <v>22222.04</v>
      </c>
      <c r="BR21" s="56">
        <v>22093.96</v>
      </c>
      <c r="BS21" s="56">
        <v>673.96</v>
      </c>
      <c r="BT21" s="58">
        <v>0</v>
      </c>
      <c r="BU21" s="58">
        <v>0</v>
      </c>
      <c r="BV21" s="58">
        <v>0</v>
      </c>
      <c r="BW21" s="56">
        <v>0</v>
      </c>
      <c r="BX21" s="56">
        <v>0</v>
      </c>
      <c r="BY21" s="56">
        <v>86.75</v>
      </c>
      <c r="BZ21" s="56">
        <v>0</v>
      </c>
      <c r="CA21" s="56">
        <v>23039.66</v>
      </c>
      <c r="CB21" s="56">
        <v>22150.87</v>
      </c>
      <c r="CC21" s="56">
        <v>24797.27</v>
      </c>
      <c r="CD21" s="56">
        <v>1877.32</v>
      </c>
      <c r="CE21" s="59">
        <v>924.75319999999999</v>
      </c>
      <c r="CF21" s="59">
        <v>323.29939999999999</v>
      </c>
    </row>
    <row r="22" spans="1:84" s="60" customFormat="1" ht="16.5" customHeight="1">
      <c r="A22" s="57">
        <f t="shared" si="0"/>
        <v>16</v>
      </c>
      <c r="B22" s="45">
        <v>45800</v>
      </c>
      <c r="C22" s="56">
        <v>7393.81</v>
      </c>
      <c r="D22" s="56">
        <v>6090.47</v>
      </c>
      <c r="E22" s="56">
        <v>6015.95</v>
      </c>
      <c r="F22" s="58">
        <v>0</v>
      </c>
      <c r="G22" s="56">
        <v>166279.49</v>
      </c>
      <c r="H22" s="58">
        <v>0</v>
      </c>
      <c r="I22" s="58">
        <v>0</v>
      </c>
      <c r="J22" s="58">
        <v>0</v>
      </c>
      <c r="K22" s="56">
        <v>75000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56">
        <v>23938.27</v>
      </c>
      <c r="V22" s="58">
        <v>0</v>
      </c>
      <c r="W22" s="56">
        <v>230750.98</v>
      </c>
      <c r="X22" s="56">
        <v>6090.47</v>
      </c>
      <c r="Y22" s="56">
        <v>3467.29</v>
      </c>
      <c r="Z22" s="56">
        <v>1260.2</v>
      </c>
      <c r="AA22" s="56">
        <v>43255.83</v>
      </c>
      <c r="AB22" s="56">
        <v>5490.04</v>
      </c>
      <c r="AC22" s="58">
        <v>0</v>
      </c>
      <c r="AD22" s="58">
        <v>0</v>
      </c>
      <c r="AE22" s="58">
        <v>0</v>
      </c>
      <c r="AF22" s="58">
        <v>0</v>
      </c>
      <c r="AG22" s="56">
        <v>7.23</v>
      </c>
      <c r="AH22" s="58">
        <v>0</v>
      </c>
      <c r="AI22" s="58">
        <v>0</v>
      </c>
      <c r="AJ22" s="58">
        <v>0</v>
      </c>
      <c r="AK22" s="58">
        <v>0</v>
      </c>
      <c r="AL22" s="58">
        <v>0</v>
      </c>
      <c r="AM22" s="58">
        <v>0</v>
      </c>
      <c r="AN22" s="58">
        <v>0</v>
      </c>
      <c r="AO22" s="56">
        <v>48.27</v>
      </c>
      <c r="AP22" s="58">
        <v>0</v>
      </c>
      <c r="AQ22" s="58">
        <v>0</v>
      </c>
      <c r="AR22" s="58">
        <v>0</v>
      </c>
      <c r="AS22" s="58">
        <v>0</v>
      </c>
      <c r="AT22" s="58">
        <v>0</v>
      </c>
      <c r="AU22" s="56">
        <v>38.21</v>
      </c>
      <c r="AV22" s="56">
        <v>0.01</v>
      </c>
      <c r="AW22" s="56">
        <v>0</v>
      </c>
      <c r="AX22" s="56">
        <v>0</v>
      </c>
      <c r="AY22" s="56">
        <v>1562.27</v>
      </c>
      <c r="AZ22" s="56">
        <v>755.73</v>
      </c>
      <c r="BA22" s="58">
        <v>0</v>
      </c>
      <c r="BB22" s="58">
        <v>0</v>
      </c>
      <c r="BC22" s="58">
        <v>0</v>
      </c>
      <c r="BD22" s="58">
        <v>0</v>
      </c>
      <c r="BE22" s="58">
        <v>0</v>
      </c>
      <c r="BF22" s="58">
        <v>0</v>
      </c>
      <c r="BG22" s="56">
        <v>48379.1</v>
      </c>
      <c r="BH22" s="56">
        <v>7505.98</v>
      </c>
      <c r="BI22" s="56">
        <v>57.19</v>
      </c>
      <c r="BJ22" s="56">
        <v>57.19</v>
      </c>
      <c r="BK22" s="58">
        <v>0</v>
      </c>
      <c r="BL22" s="58">
        <v>0</v>
      </c>
      <c r="BM22" s="58">
        <v>0</v>
      </c>
      <c r="BN22" s="58">
        <v>0</v>
      </c>
      <c r="BO22" s="58">
        <v>0</v>
      </c>
      <c r="BP22" s="58">
        <v>0</v>
      </c>
      <c r="BQ22" s="56">
        <v>24248.93</v>
      </c>
      <c r="BR22" s="56">
        <v>24202.02</v>
      </c>
      <c r="BS22" s="56">
        <v>679.77</v>
      </c>
      <c r="BT22" s="58">
        <v>0</v>
      </c>
      <c r="BU22" s="58">
        <v>0</v>
      </c>
      <c r="BV22" s="58">
        <v>0</v>
      </c>
      <c r="BW22" s="56">
        <v>0</v>
      </c>
      <c r="BX22" s="56">
        <v>0</v>
      </c>
      <c r="BY22" s="56">
        <v>114.75</v>
      </c>
      <c r="BZ22" s="56">
        <v>0</v>
      </c>
      <c r="CA22" s="56">
        <v>25100.65</v>
      </c>
      <c r="CB22" s="56">
        <v>24259.21</v>
      </c>
      <c r="CC22" s="56">
        <v>23278.45</v>
      </c>
      <c r="CD22" s="56">
        <v>1876.5</v>
      </c>
      <c r="CE22" s="59">
        <v>991.26419999999996</v>
      </c>
      <c r="CF22" s="59">
        <v>324.56639999999999</v>
      </c>
    </row>
    <row r="23" spans="1:84" s="60" customFormat="1" ht="16.5" customHeight="1">
      <c r="A23" s="57">
        <f t="shared" si="0"/>
        <v>17</v>
      </c>
      <c r="B23" s="45">
        <v>45801</v>
      </c>
      <c r="C23" s="56">
        <v>8006.85</v>
      </c>
      <c r="D23" s="56">
        <v>6098.69</v>
      </c>
      <c r="E23" s="56">
        <v>6236.58</v>
      </c>
      <c r="F23" s="58">
        <v>0</v>
      </c>
      <c r="G23" s="56">
        <v>166348.85999999999</v>
      </c>
      <c r="H23" s="58">
        <v>0</v>
      </c>
      <c r="I23" s="58">
        <v>0</v>
      </c>
      <c r="J23" s="58">
        <v>0</v>
      </c>
      <c r="K23" s="56">
        <v>78000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56">
        <v>23938.27</v>
      </c>
      <c r="V23" s="58">
        <v>0</v>
      </c>
      <c r="W23" s="56">
        <v>234654.03</v>
      </c>
      <c r="X23" s="56">
        <v>6098.69</v>
      </c>
      <c r="Y23" s="56">
        <v>3475.46</v>
      </c>
      <c r="Z23" s="56">
        <v>1261.99</v>
      </c>
      <c r="AA23" s="56">
        <v>44859.94</v>
      </c>
      <c r="AB23" s="56">
        <v>5493.04</v>
      </c>
      <c r="AC23" s="58">
        <v>0</v>
      </c>
      <c r="AD23" s="58">
        <v>0</v>
      </c>
      <c r="AE23" s="58">
        <v>0</v>
      </c>
      <c r="AF23" s="58">
        <v>0</v>
      </c>
      <c r="AG23" s="56">
        <v>7.23</v>
      </c>
      <c r="AH23" s="58">
        <v>0</v>
      </c>
      <c r="AI23" s="58">
        <v>0</v>
      </c>
      <c r="AJ23" s="58">
        <v>0</v>
      </c>
      <c r="AK23" s="58">
        <v>0</v>
      </c>
      <c r="AL23" s="58">
        <v>0</v>
      </c>
      <c r="AM23" s="58">
        <v>0</v>
      </c>
      <c r="AN23" s="58">
        <v>0</v>
      </c>
      <c r="AO23" s="56">
        <v>54.85</v>
      </c>
      <c r="AP23" s="58">
        <v>0</v>
      </c>
      <c r="AQ23" s="58">
        <v>0</v>
      </c>
      <c r="AR23" s="58">
        <v>0</v>
      </c>
      <c r="AS23" s="58">
        <v>0</v>
      </c>
      <c r="AT23" s="58">
        <v>0</v>
      </c>
      <c r="AU23" s="56">
        <v>5.3</v>
      </c>
      <c r="AV23" s="56">
        <v>0</v>
      </c>
      <c r="AW23" s="56">
        <v>0</v>
      </c>
      <c r="AX23" s="56">
        <v>0</v>
      </c>
      <c r="AY23" s="56">
        <v>1566.08</v>
      </c>
      <c r="AZ23" s="56">
        <v>756.01</v>
      </c>
      <c r="BA23" s="58">
        <v>0</v>
      </c>
      <c r="BB23" s="58">
        <v>0</v>
      </c>
      <c r="BC23" s="58">
        <v>0</v>
      </c>
      <c r="BD23" s="58">
        <v>0</v>
      </c>
      <c r="BE23" s="58">
        <v>0</v>
      </c>
      <c r="BF23" s="58">
        <v>0</v>
      </c>
      <c r="BG23" s="56">
        <v>49968.86</v>
      </c>
      <c r="BH23" s="56">
        <v>7511.03</v>
      </c>
      <c r="BI23" s="56">
        <v>58.33</v>
      </c>
      <c r="BJ23" s="56">
        <v>58.33</v>
      </c>
      <c r="BK23" s="58">
        <v>0</v>
      </c>
      <c r="BL23" s="58">
        <v>0</v>
      </c>
      <c r="BM23" s="58">
        <v>0</v>
      </c>
      <c r="BN23" s="58">
        <v>0</v>
      </c>
      <c r="BO23" s="58">
        <v>0</v>
      </c>
      <c r="BP23" s="58">
        <v>0</v>
      </c>
      <c r="BQ23" s="56">
        <v>24377.4</v>
      </c>
      <c r="BR23" s="56">
        <v>24242.68</v>
      </c>
      <c r="BS23" s="56">
        <v>759.4</v>
      </c>
      <c r="BT23" s="58">
        <v>0</v>
      </c>
      <c r="BU23" s="58">
        <v>0</v>
      </c>
      <c r="BV23" s="58">
        <v>0</v>
      </c>
      <c r="BW23" s="56">
        <v>0</v>
      </c>
      <c r="BX23" s="56">
        <v>0</v>
      </c>
      <c r="BY23" s="56">
        <v>42.5</v>
      </c>
      <c r="BZ23" s="56">
        <v>0</v>
      </c>
      <c r="CA23" s="56">
        <v>25237.63</v>
      </c>
      <c r="CB23" s="56">
        <v>24301.01</v>
      </c>
      <c r="CC23" s="56">
        <v>24731.22</v>
      </c>
      <c r="CD23" s="56">
        <v>1877.76</v>
      </c>
      <c r="CE23" s="59">
        <v>948.81679999999994</v>
      </c>
      <c r="CF23" s="59">
        <v>324.78559999999999</v>
      </c>
    </row>
    <row r="24" spans="1:84" s="60" customFormat="1" ht="16.5" customHeight="1">
      <c r="A24" s="57">
        <f t="shared" si="0"/>
        <v>18</v>
      </c>
      <c r="B24" s="45">
        <v>45804</v>
      </c>
      <c r="C24" s="56">
        <v>8177.01</v>
      </c>
      <c r="D24" s="56">
        <v>6195.14</v>
      </c>
      <c r="E24" s="56">
        <v>9379.51</v>
      </c>
      <c r="F24" s="58">
        <v>0</v>
      </c>
      <c r="G24" s="56">
        <v>166557.75</v>
      </c>
      <c r="H24" s="58">
        <v>0</v>
      </c>
      <c r="I24" s="58">
        <v>0</v>
      </c>
      <c r="J24" s="58">
        <v>0</v>
      </c>
      <c r="K24" s="56">
        <v>76000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56">
        <v>23938.27</v>
      </c>
      <c r="V24" s="58">
        <v>0</v>
      </c>
      <c r="W24" s="56">
        <v>236176</v>
      </c>
      <c r="X24" s="56">
        <v>6195.14</v>
      </c>
      <c r="Y24" s="56">
        <v>3441.69</v>
      </c>
      <c r="Z24" s="56">
        <v>1272.54</v>
      </c>
      <c r="AA24" s="56">
        <v>45514.39</v>
      </c>
      <c r="AB24" s="56">
        <v>5499.65</v>
      </c>
      <c r="AC24" s="58">
        <v>0</v>
      </c>
      <c r="AD24" s="58">
        <v>0</v>
      </c>
      <c r="AE24" s="58">
        <v>0</v>
      </c>
      <c r="AF24" s="58">
        <v>0</v>
      </c>
      <c r="AG24" s="56">
        <v>7.23</v>
      </c>
      <c r="AH24" s="58">
        <v>0</v>
      </c>
      <c r="AI24" s="58">
        <v>0</v>
      </c>
      <c r="AJ24" s="58">
        <v>0</v>
      </c>
      <c r="AK24" s="58">
        <v>0</v>
      </c>
      <c r="AL24" s="58">
        <v>0</v>
      </c>
      <c r="AM24" s="58">
        <v>0</v>
      </c>
      <c r="AN24" s="58">
        <v>0</v>
      </c>
      <c r="AO24" s="56">
        <v>57.04</v>
      </c>
      <c r="AP24" s="58">
        <v>0</v>
      </c>
      <c r="AQ24" s="58">
        <v>0</v>
      </c>
      <c r="AR24" s="58">
        <v>0</v>
      </c>
      <c r="AS24" s="58">
        <v>0</v>
      </c>
      <c r="AT24" s="58">
        <v>0</v>
      </c>
      <c r="AU24" s="56">
        <v>30.22</v>
      </c>
      <c r="AV24" s="56">
        <v>24.92</v>
      </c>
      <c r="AW24" s="56">
        <v>2374.85</v>
      </c>
      <c r="AX24" s="56">
        <v>2362.3000000000002</v>
      </c>
      <c r="AY24" s="56">
        <v>1482.02</v>
      </c>
      <c r="AZ24" s="56">
        <v>756.06</v>
      </c>
      <c r="BA24" s="58">
        <v>0</v>
      </c>
      <c r="BB24" s="58">
        <v>0</v>
      </c>
      <c r="BC24" s="58">
        <v>0</v>
      </c>
      <c r="BD24" s="58">
        <v>0</v>
      </c>
      <c r="BE24" s="58">
        <v>0</v>
      </c>
      <c r="BF24" s="58">
        <v>0</v>
      </c>
      <c r="BG24" s="56">
        <v>52907.44</v>
      </c>
      <c r="BH24" s="56">
        <v>9915.4699999999993</v>
      </c>
      <c r="BI24" s="56">
        <v>58.69</v>
      </c>
      <c r="BJ24" s="56">
        <v>58.69</v>
      </c>
      <c r="BK24" s="58">
        <v>0</v>
      </c>
      <c r="BL24" s="58">
        <v>0</v>
      </c>
      <c r="BM24" s="58">
        <v>0</v>
      </c>
      <c r="BN24" s="58">
        <v>0</v>
      </c>
      <c r="BO24" s="58">
        <v>0</v>
      </c>
      <c r="BP24" s="58">
        <v>0</v>
      </c>
      <c r="BQ24" s="56">
        <v>24300.01</v>
      </c>
      <c r="BR24" s="56">
        <v>24261.55</v>
      </c>
      <c r="BS24" s="56">
        <v>2081.19</v>
      </c>
      <c r="BT24" s="58">
        <v>0</v>
      </c>
      <c r="BU24" s="58">
        <v>0</v>
      </c>
      <c r="BV24" s="58">
        <v>0</v>
      </c>
      <c r="BW24" s="56">
        <v>2349.75</v>
      </c>
      <c r="BX24" s="56">
        <v>2349.75</v>
      </c>
      <c r="BY24" s="56">
        <v>116.33</v>
      </c>
      <c r="BZ24" s="56">
        <v>0</v>
      </c>
      <c r="CA24" s="56">
        <v>28905.96</v>
      </c>
      <c r="CB24" s="56">
        <v>26669.99</v>
      </c>
      <c r="CC24" s="56">
        <v>24001.48</v>
      </c>
      <c r="CD24" s="56">
        <v>2478.87</v>
      </c>
      <c r="CE24" s="59">
        <v>984.00599999999997</v>
      </c>
      <c r="CF24" s="59">
        <v>249.91800000000001</v>
      </c>
    </row>
    <row r="25" spans="1:84" s="60" customFormat="1" ht="16.5" customHeight="1">
      <c r="A25" s="57">
        <f t="shared" si="0"/>
        <v>19</v>
      </c>
      <c r="B25" s="45">
        <v>45805</v>
      </c>
      <c r="C25" s="56">
        <v>8320.23</v>
      </c>
      <c r="D25" s="56">
        <v>6219.84</v>
      </c>
      <c r="E25" s="56">
        <v>8738.27</v>
      </c>
      <c r="F25" s="58">
        <v>0</v>
      </c>
      <c r="G25" s="56">
        <v>166062.10999999999</v>
      </c>
      <c r="H25" s="58">
        <v>0</v>
      </c>
      <c r="I25" s="58">
        <v>0</v>
      </c>
      <c r="J25" s="58">
        <v>0</v>
      </c>
      <c r="K25" s="56">
        <v>75000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56">
        <v>23938.27</v>
      </c>
      <c r="V25" s="58">
        <v>0</v>
      </c>
      <c r="W25" s="56">
        <v>234182.34</v>
      </c>
      <c r="X25" s="56">
        <v>6219.84</v>
      </c>
      <c r="Y25" s="56">
        <v>3425.11</v>
      </c>
      <c r="Z25" s="56">
        <v>1275.29</v>
      </c>
      <c r="AA25" s="56">
        <v>45001.68</v>
      </c>
      <c r="AB25" s="56">
        <v>5529.75</v>
      </c>
      <c r="AC25" s="58">
        <v>0</v>
      </c>
      <c r="AD25" s="58">
        <v>0</v>
      </c>
      <c r="AE25" s="58">
        <v>0</v>
      </c>
      <c r="AF25" s="58">
        <v>0</v>
      </c>
      <c r="AG25" s="56">
        <v>7.23</v>
      </c>
      <c r="AH25" s="58">
        <v>0</v>
      </c>
      <c r="AI25" s="58">
        <v>0</v>
      </c>
      <c r="AJ25" s="58">
        <v>0</v>
      </c>
      <c r="AK25" s="58">
        <v>0</v>
      </c>
      <c r="AL25" s="58">
        <v>0</v>
      </c>
      <c r="AM25" s="58">
        <v>0</v>
      </c>
      <c r="AN25" s="58">
        <v>0</v>
      </c>
      <c r="AO25" s="56">
        <v>59.24</v>
      </c>
      <c r="AP25" s="58">
        <v>0</v>
      </c>
      <c r="AQ25" s="58">
        <v>0</v>
      </c>
      <c r="AR25" s="58">
        <v>0</v>
      </c>
      <c r="AS25" s="58">
        <v>0</v>
      </c>
      <c r="AT25" s="58">
        <v>0</v>
      </c>
      <c r="AU25" s="56">
        <v>5.3</v>
      </c>
      <c r="AV25" s="56">
        <v>0</v>
      </c>
      <c r="AW25" s="56">
        <v>0</v>
      </c>
      <c r="AX25" s="56">
        <v>0</v>
      </c>
      <c r="AY25" s="56">
        <v>1478.23</v>
      </c>
      <c r="AZ25" s="56">
        <v>756.33</v>
      </c>
      <c r="BA25" s="58">
        <v>0</v>
      </c>
      <c r="BB25" s="58">
        <v>0</v>
      </c>
      <c r="BC25" s="58">
        <v>0</v>
      </c>
      <c r="BD25" s="58">
        <v>0</v>
      </c>
      <c r="BE25" s="58">
        <v>0</v>
      </c>
      <c r="BF25" s="58">
        <v>0</v>
      </c>
      <c r="BG25" s="56">
        <v>49976.79</v>
      </c>
      <c r="BH25" s="56">
        <v>7561.37</v>
      </c>
      <c r="BI25" s="56">
        <v>59.12</v>
      </c>
      <c r="BJ25" s="56">
        <v>59.12</v>
      </c>
      <c r="BK25" s="58">
        <v>0</v>
      </c>
      <c r="BL25" s="58">
        <v>0</v>
      </c>
      <c r="BM25" s="58">
        <v>0</v>
      </c>
      <c r="BN25" s="58">
        <v>0</v>
      </c>
      <c r="BO25" s="58">
        <v>0</v>
      </c>
      <c r="BP25" s="58">
        <v>0</v>
      </c>
      <c r="BQ25" s="56">
        <v>24369.39</v>
      </c>
      <c r="BR25" s="56">
        <v>24312.5</v>
      </c>
      <c r="BS25" s="56">
        <v>2096.75</v>
      </c>
      <c r="BT25" s="58">
        <v>0</v>
      </c>
      <c r="BU25" s="58">
        <v>0</v>
      </c>
      <c r="BV25" s="58">
        <v>0</v>
      </c>
      <c r="BW25" s="56">
        <v>0</v>
      </c>
      <c r="BX25" s="56">
        <v>0</v>
      </c>
      <c r="BY25" s="56">
        <v>110.55</v>
      </c>
      <c r="BZ25" s="56">
        <v>0</v>
      </c>
      <c r="CA25" s="56">
        <v>26635.82</v>
      </c>
      <c r="CB25" s="56">
        <v>24371.63</v>
      </c>
      <c r="CC25" s="56">
        <v>23340.97</v>
      </c>
      <c r="CD25" s="56">
        <v>1890.34</v>
      </c>
      <c r="CE25" s="59">
        <v>1003.3101</v>
      </c>
      <c r="CF25" s="59">
        <v>329.0324</v>
      </c>
    </row>
    <row r="26" spans="1:84" s="60" customFormat="1" ht="16.5" customHeight="1">
      <c r="A26" s="57">
        <f t="shared" si="0"/>
        <v>20</v>
      </c>
      <c r="B26" s="45">
        <v>45806</v>
      </c>
      <c r="C26" s="56">
        <v>8348.2099999999991</v>
      </c>
      <c r="D26" s="56">
        <v>6367</v>
      </c>
      <c r="E26" s="56">
        <v>8785.23</v>
      </c>
      <c r="F26" s="58">
        <v>0</v>
      </c>
      <c r="G26" s="56">
        <v>166131.92000000001</v>
      </c>
      <c r="H26" s="58">
        <v>0</v>
      </c>
      <c r="I26" s="58">
        <v>0</v>
      </c>
      <c r="J26" s="58">
        <v>0</v>
      </c>
      <c r="K26" s="56">
        <v>82000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6">
        <v>23938.27</v>
      </c>
      <c r="V26" s="58">
        <v>0</v>
      </c>
      <c r="W26" s="56">
        <v>241327.09</v>
      </c>
      <c r="X26" s="56">
        <v>6367</v>
      </c>
      <c r="Y26" s="56">
        <v>3394.88</v>
      </c>
      <c r="Z26" s="56">
        <v>1271.19</v>
      </c>
      <c r="AA26" s="56">
        <v>47930.41</v>
      </c>
      <c r="AB26" s="56">
        <v>5533.83</v>
      </c>
      <c r="AC26" s="58">
        <v>0</v>
      </c>
      <c r="AD26" s="58">
        <v>0</v>
      </c>
      <c r="AE26" s="58">
        <v>0</v>
      </c>
      <c r="AF26" s="58">
        <v>0</v>
      </c>
      <c r="AG26" s="56">
        <v>7.23</v>
      </c>
      <c r="AH26" s="58">
        <v>0</v>
      </c>
      <c r="AI26" s="58">
        <v>0</v>
      </c>
      <c r="AJ26" s="58">
        <v>0</v>
      </c>
      <c r="AK26" s="58">
        <v>0</v>
      </c>
      <c r="AL26" s="58">
        <v>0</v>
      </c>
      <c r="AM26" s="58">
        <v>0</v>
      </c>
      <c r="AN26" s="58">
        <v>0</v>
      </c>
      <c r="AO26" s="56">
        <v>61.43</v>
      </c>
      <c r="AP26" s="58">
        <v>0</v>
      </c>
      <c r="AQ26" s="58">
        <v>0</v>
      </c>
      <c r="AR26" s="58">
        <v>0</v>
      </c>
      <c r="AS26" s="58">
        <v>0</v>
      </c>
      <c r="AT26" s="58">
        <v>0</v>
      </c>
      <c r="AU26" s="56">
        <v>5.3</v>
      </c>
      <c r="AV26" s="56">
        <v>0</v>
      </c>
      <c r="AW26" s="56">
        <v>0</v>
      </c>
      <c r="AX26" s="56">
        <v>0</v>
      </c>
      <c r="AY26" s="56">
        <v>1479.76</v>
      </c>
      <c r="AZ26" s="56">
        <v>756.78</v>
      </c>
      <c r="BA26" s="58">
        <v>0</v>
      </c>
      <c r="BB26" s="58">
        <v>0</v>
      </c>
      <c r="BC26" s="58">
        <v>0</v>
      </c>
      <c r="BD26" s="58">
        <v>0</v>
      </c>
      <c r="BE26" s="58">
        <v>0</v>
      </c>
      <c r="BF26" s="58">
        <v>0</v>
      </c>
      <c r="BG26" s="56">
        <v>52879.01</v>
      </c>
      <c r="BH26" s="56">
        <v>7561.8</v>
      </c>
      <c r="BI26" s="56">
        <v>59.62</v>
      </c>
      <c r="BJ26" s="56">
        <v>59.62</v>
      </c>
      <c r="BK26" s="58">
        <v>0</v>
      </c>
      <c r="BL26" s="58">
        <v>0</v>
      </c>
      <c r="BM26" s="58">
        <v>0</v>
      </c>
      <c r="BN26" s="58">
        <v>0</v>
      </c>
      <c r="BO26" s="58">
        <v>0</v>
      </c>
      <c r="BP26" s="58">
        <v>0</v>
      </c>
      <c r="BQ26" s="56">
        <v>24429.31</v>
      </c>
      <c r="BR26" s="56">
        <v>24336.82</v>
      </c>
      <c r="BS26" s="56">
        <v>2115.36</v>
      </c>
      <c r="BT26" s="58">
        <v>0</v>
      </c>
      <c r="BU26" s="58">
        <v>0</v>
      </c>
      <c r="BV26" s="58">
        <v>0</v>
      </c>
      <c r="BW26" s="56">
        <v>0</v>
      </c>
      <c r="BX26" s="56">
        <v>0</v>
      </c>
      <c r="BY26" s="56">
        <v>108.1</v>
      </c>
      <c r="BZ26" s="56">
        <v>0</v>
      </c>
      <c r="CA26" s="56">
        <v>26712.400000000001</v>
      </c>
      <c r="CB26" s="56">
        <v>24396.44</v>
      </c>
      <c r="CC26" s="56">
        <v>26166.61</v>
      </c>
      <c r="CD26" s="56">
        <v>1890.45</v>
      </c>
      <c r="CE26" s="59">
        <v>922.27099999999996</v>
      </c>
      <c r="CF26" s="59">
        <v>336.79829999999998</v>
      </c>
    </row>
    <row r="27" spans="1:84" s="60" customFormat="1" ht="16.5" customHeight="1">
      <c r="A27" s="57">
        <f t="shared" si="0"/>
        <v>21</v>
      </c>
      <c r="B27" s="45">
        <v>45807</v>
      </c>
      <c r="C27" s="56">
        <v>8359.1</v>
      </c>
      <c r="D27" s="56">
        <v>6355.48</v>
      </c>
      <c r="E27" s="56">
        <v>7766.65</v>
      </c>
      <c r="F27" s="58">
        <v>0</v>
      </c>
      <c r="G27" s="56">
        <v>166201.60999999999</v>
      </c>
      <c r="H27" s="58">
        <v>0</v>
      </c>
      <c r="I27" s="58">
        <v>0</v>
      </c>
      <c r="J27" s="58">
        <v>0</v>
      </c>
      <c r="K27" s="56">
        <v>72000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56">
        <v>23938.27</v>
      </c>
      <c r="V27" s="58">
        <v>0</v>
      </c>
      <c r="W27" s="56">
        <v>230389.09</v>
      </c>
      <c r="X27" s="56">
        <v>6355.48</v>
      </c>
      <c r="Y27" s="56">
        <v>3347.3</v>
      </c>
      <c r="Z27" s="56">
        <v>1265.8</v>
      </c>
      <c r="AA27" s="56">
        <v>43636.67</v>
      </c>
      <c r="AB27" s="56">
        <v>5509.44</v>
      </c>
      <c r="AC27" s="58">
        <v>0</v>
      </c>
      <c r="AD27" s="58">
        <v>0</v>
      </c>
      <c r="AE27" s="58">
        <v>0</v>
      </c>
      <c r="AF27" s="58">
        <v>0</v>
      </c>
      <c r="AG27" s="56">
        <v>7.23</v>
      </c>
      <c r="AH27" s="58">
        <v>0</v>
      </c>
      <c r="AI27" s="58">
        <v>0</v>
      </c>
      <c r="AJ27" s="58">
        <v>0</v>
      </c>
      <c r="AK27" s="58">
        <v>0</v>
      </c>
      <c r="AL27" s="58">
        <v>0</v>
      </c>
      <c r="AM27" s="58">
        <v>0</v>
      </c>
      <c r="AN27" s="58">
        <v>0</v>
      </c>
      <c r="AO27" s="56">
        <v>63.63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56">
        <v>13.03</v>
      </c>
      <c r="AV27" s="56">
        <v>0</v>
      </c>
      <c r="AW27" s="56">
        <v>0</v>
      </c>
      <c r="AX27" s="56">
        <v>0</v>
      </c>
      <c r="AY27" s="56">
        <v>1491.57</v>
      </c>
      <c r="AZ27" s="56">
        <v>767.49</v>
      </c>
      <c r="BA27" s="58">
        <v>0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56">
        <v>48559.42</v>
      </c>
      <c r="BH27" s="56">
        <v>7542.73</v>
      </c>
      <c r="BI27" s="56">
        <v>0</v>
      </c>
      <c r="BJ27" s="56">
        <v>0</v>
      </c>
      <c r="BK27" s="58">
        <v>0</v>
      </c>
      <c r="BL27" s="58">
        <v>0</v>
      </c>
      <c r="BM27" s="58">
        <v>0</v>
      </c>
      <c r="BN27" s="58">
        <v>0</v>
      </c>
      <c r="BO27" s="58">
        <v>0</v>
      </c>
      <c r="BP27" s="58">
        <v>0</v>
      </c>
      <c r="BQ27" s="56">
        <v>24367.61</v>
      </c>
      <c r="BR27" s="56">
        <v>24243.87</v>
      </c>
      <c r="BS27" s="56">
        <v>2127.1</v>
      </c>
      <c r="BT27" s="58">
        <v>0</v>
      </c>
      <c r="BU27" s="58">
        <v>0</v>
      </c>
      <c r="BV27" s="58">
        <v>0</v>
      </c>
      <c r="BW27" s="56">
        <v>0</v>
      </c>
      <c r="BX27" s="56">
        <v>0</v>
      </c>
      <c r="BY27" s="56">
        <v>166.45</v>
      </c>
      <c r="BZ27" s="56">
        <v>0</v>
      </c>
      <c r="CA27" s="56">
        <v>26661.16</v>
      </c>
      <c r="CB27" s="56">
        <v>24243.87</v>
      </c>
      <c r="CC27" s="56">
        <v>21898.26</v>
      </c>
      <c r="CD27" s="56">
        <v>1885.68</v>
      </c>
      <c r="CE27" s="59">
        <v>1052.0887</v>
      </c>
      <c r="CF27" s="59">
        <v>337.03879999999998</v>
      </c>
    </row>
    <row r="28" spans="1:84" s="60" customFormat="1" ht="16.5" customHeight="1">
      <c r="A28" s="57">
        <f t="shared" si="0"/>
        <v>22</v>
      </c>
      <c r="B28" s="45">
        <v>45808</v>
      </c>
      <c r="C28" s="56">
        <v>8215.17</v>
      </c>
      <c r="D28" s="56">
        <v>6317.26</v>
      </c>
      <c r="E28" s="56">
        <v>11035.41</v>
      </c>
      <c r="F28" s="58">
        <v>0</v>
      </c>
      <c r="G28" s="56">
        <v>166861.5</v>
      </c>
      <c r="H28" s="58">
        <v>0</v>
      </c>
      <c r="I28" s="58">
        <v>0</v>
      </c>
      <c r="J28" s="58">
        <v>0</v>
      </c>
      <c r="K28" s="56">
        <v>72000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0</v>
      </c>
      <c r="T28" s="58">
        <v>0</v>
      </c>
      <c r="U28" s="56">
        <v>23938.27</v>
      </c>
      <c r="V28" s="58">
        <v>0</v>
      </c>
      <c r="W28" s="56">
        <v>234173.81</v>
      </c>
      <c r="X28" s="56">
        <v>6317.26</v>
      </c>
      <c r="Y28" s="56">
        <v>3714.51</v>
      </c>
      <c r="Z28" s="56">
        <v>1263.21</v>
      </c>
      <c r="AA28" s="56">
        <v>44584.61</v>
      </c>
      <c r="AB28" s="56">
        <v>5478.46</v>
      </c>
      <c r="AC28" s="58">
        <v>0</v>
      </c>
      <c r="AD28" s="58">
        <v>0</v>
      </c>
      <c r="AE28" s="58">
        <v>0</v>
      </c>
      <c r="AF28" s="58">
        <v>0</v>
      </c>
      <c r="AG28" s="56">
        <v>7.21</v>
      </c>
      <c r="AH28" s="58">
        <v>0</v>
      </c>
      <c r="AI28" s="58">
        <v>0</v>
      </c>
      <c r="AJ28" s="58">
        <v>0</v>
      </c>
      <c r="AK28" s="58">
        <v>0</v>
      </c>
      <c r="AL28" s="58">
        <v>0</v>
      </c>
      <c r="AM28" s="58">
        <v>0</v>
      </c>
      <c r="AN28" s="58">
        <v>0</v>
      </c>
      <c r="AO28" s="56">
        <v>68.010000000000005</v>
      </c>
      <c r="AP28" s="58">
        <v>0</v>
      </c>
      <c r="AQ28" s="58">
        <v>0</v>
      </c>
      <c r="AR28" s="58">
        <v>0</v>
      </c>
      <c r="AS28" s="58">
        <v>0</v>
      </c>
      <c r="AT28" s="58">
        <v>0</v>
      </c>
      <c r="AU28" s="56">
        <v>5.3</v>
      </c>
      <c r="AV28" s="56">
        <v>0</v>
      </c>
      <c r="AW28" s="56">
        <v>0</v>
      </c>
      <c r="AX28" s="56">
        <v>0</v>
      </c>
      <c r="AY28" s="56">
        <v>1477.5</v>
      </c>
      <c r="AZ28" s="56">
        <v>756.12</v>
      </c>
      <c r="BA28" s="58">
        <v>0</v>
      </c>
      <c r="BB28" s="58">
        <v>0</v>
      </c>
      <c r="BC28" s="58">
        <v>0</v>
      </c>
      <c r="BD28" s="58">
        <v>0</v>
      </c>
      <c r="BE28" s="58">
        <v>0</v>
      </c>
      <c r="BF28" s="58">
        <v>0</v>
      </c>
      <c r="BG28" s="56">
        <v>49857.14</v>
      </c>
      <c r="BH28" s="56">
        <v>7497.78</v>
      </c>
      <c r="BI28" s="56">
        <v>0</v>
      </c>
      <c r="BJ28" s="56">
        <v>0</v>
      </c>
      <c r="BK28" s="58">
        <v>0</v>
      </c>
      <c r="BL28" s="58">
        <v>0</v>
      </c>
      <c r="BM28" s="58">
        <v>0</v>
      </c>
      <c r="BN28" s="58">
        <v>0</v>
      </c>
      <c r="BO28" s="58">
        <v>0</v>
      </c>
      <c r="BP28" s="58">
        <v>0</v>
      </c>
      <c r="BQ28" s="56">
        <v>24215.02</v>
      </c>
      <c r="BR28" s="56">
        <v>24156.1</v>
      </c>
      <c r="BS28" s="56">
        <v>2187.1799999999998</v>
      </c>
      <c r="BT28" s="58">
        <v>0</v>
      </c>
      <c r="BU28" s="58">
        <v>0</v>
      </c>
      <c r="BV28" s="58">
        <v>0</v>
      </c>
      <c r="BW28" s="56">
        <v>0</v>
      </c>
      <c r="BX28" s="56">
        <v>0</v>
      </c>
      <c r="BY28" s="56">
        <v>61.5</v>
      </c>
      <c r="BZ28" s="56">
        <v>0</v>
      </c>
      <c r="CA28" s="56">
        <v>26463.69</v>
      </c>
      <c r="CB28" s="56">
        <v>24156.1</v>
      </c>
      <c r="CC28" s="56">
        <v>23393.45</v>
      </c>
      <c r="CD28" s="56">
        <v>1874.45</v>
      </c>
      <c r="CE28" s="59">
        <v>1001.0231</v>
      </c>
      <c r="CF28" s="59">
        <v>337.02030000000002</v>
      </c>
    </row>
    <row r="29" spans="1:84" s="14" customFormat="1">
      <c r="A29" s="15">
        <f t="shared" si="0"/>
        <v>23</v>
      </c>
      <c r="B29" s="44">
        <v>45809</v>
      </c>
      <c r="C29" s="21" t="s">
        <v>111</v>
      </c>
      <c r="D29" s="21" t="s">
        <v>111</v>
      </c>
      <c r="E29" s="21" t="s">
        <v>111</v>
      </c>
      <c r="F29" s="21" t="s">
        <v>111</v>
      </c>
      <c r="G29" s="21" t="s">
        <v>111</v>
      </c>
      <c r="H29" s="21" t="s">
        <v>111</v>
      </c>
      <c r="I29" s="21" t="s">
        <v>111</v>
      </c>
      <c r="J29" s="21" t="s">
        <v>111</v>
      </c>
      <c r="K29" s="21" t="s">
        <v>111</v>
      </c>
      <c r="L29" s="21" t="s">
        <v>111</v>
      </c>
      <c r="M29" s="21" t="s">
        <v>111</v>
      </c>
      <c r="N29" s="21" t="s">
        <v>111</v>
      </c>
      <c r="O29" s="21" t="s">
        <v>111</v>
      </c>
      <c r="P29" s="21" t="s">
        <v>111</v>
      </c>
      <c r="Q29" s="21" t="s">
        <v>111</v>
      </c>
      <c r="R29" s="21" t="s">
        <v>111</v>
      </c>
      <c r="S29" s="21" t="s">
        <v>111</v>
      </c>
      <c r="T29" s="21" t="s">
        <v>111</v>
      </c>
      <c r="U29" s="21" t="s">
        <v>111</v>
      </c>
      <c r="V29" s="21" t="s">
        <v>111</v>
      </c>
      <c r="W29" s="21" t="s">
        <v>111</v>
      </c>
      <c r="X29" s="21" t="s">
        <v>111</v>
      </c>
      <c r="Y29" s="21" t="s">
        <v>111</v>
      </c>
      <c r="Z29" s="21" t="s">
        <v>111</v>
      </c>
      <c r="AA29" s="21" t="s">
        <v>111</v>
      </c>
      <c r="AB29" s="21" t="s">
        <v>111</v>
      </c>
      <c r="AC29" s="21" t="s">
        <v>111</v>
      </c>
      <c r="AD29" s="21" t="s">
        <v>111</v>
      </c>
      <c r="AE29" s="21" t="s">
        <v>111</v>
      </c>
      <c r="AF29" s="21" t="s">
        <v>111</v>
      </c>
      <c r="AG29" s="21" t="s">
        <v>111</v>
      </c>
      <c r="AH29" s="21" t="s">
        <v>111</v>
      </c>
      <c r="AI29" s="21" t="s">
        <v>111</v>
      </c>
      <c r="AJ29" s="21" t="s">
        <v>111</v>
      </c>
      <c r="AK29" s="21" t="s">
        <v>111</v>
      </c>
      <c r="AL29" s="21" t="s">
        <v>111</v>
      </c>
      <c r="AM29" s="21" t="s">
        <v>111</v>
      </c>
      <c r="AN29" s="21" t="s">
        <v>111</v>
      </c>
      <c r="AO29" s="21" t="s">
        <v>111</v>
      </c>
      <c r="AP29" s="21" t="s">
        <v>111</v>
      </c>
      <c r="AQ29" s="21" t="s">
        <v>111</v>
      </c>
      <c r="AR29" s="21" t="s">
        <v>111</v>
      </c>
      <c r="AS29" s="21" t="s">
        <v>111</v>
      </c>
      <c r="AT29" s="21" t="s">
        <v>111</v>
      </c>
      <c r="AU29" s="21" t="s">
        <v>111</v>
      </c>
      <c r="AV29" s="21" t="s">
        <v>111</v>
      </c>
      <c r="AW29" s="21" t="s">
        <v>111</v>
      </c>
      <c r="AX29" s="21" t="s">
        <v>111</v>
      </c>
      <c r="AY29" s="21" t="s">
        <v>111</v>
      </c>
      <c r="AZ29" s="21" t="s">
        <v>111</v>
      </c>
      <c r="BA29" s="21" t="s">
        <v>111</v>
      </c>
      <c r="BB29" s="21" t="s">
        <v>111</v>
      </c>
      <c r="BC29" s="21" t="s">
        <v>111</v>
      </c>
      <c r="BD29" s="21" t="s">
        <v>111</v>
      </c>
      <c r="BE29" s="21" t="s">
        <v>111</v>
      </c>
      <c r="BF29" s="21" t="s">
        <v>111</v>
      </c>
      <c r="BG29" s="21" t="s">
        <v>111</v>
      </c>
      <c r="BH29" s="21" t="s">
        <v>111</v>
      </c>
      <c r="BI29" s="21" t="s">
        <v>111</v>
      </c>
      <c r="BJ29" s="21" t="s">
        <v>111</v>
      </c>
      <c r="BK29" s="21" t="s">
        <v>111</v>
      </c>
      <c r="BL29" s="21" t="s">
        <v>111</v>
      </c>
      <c r="BM29" s="21" t="s">
        <v>111</v>
      </c>
      <c r="BN29" s="21" t="s">
        <v>111</v>
      </c>
      <c r="BO29" s="21" t="s">
        <v>111</v>
      </c>
      <c r="BP29" s="21" t="s">
        <v>111</v>
      </c>
      <c r="BQ29" s="21" t="s">
        <v>111</v>
      </c>
      <c r="BR29" s="21" t="s">
        <v>111</v>
      </c>
      <c r="BS29" s="21" t="s">
        <v>111</v>
      </c>
      <c r="BT29" s="21" t="s">
        <v>111</v>
      </c>
      <c r="BU29" s="21" t="s">
        <v>111</v>
      </c>
      <c r="BV29" s="21" t="s">
        <v>111</v>
      </c>
      <c r="BW29" s="21" t="s">
        <v>111</v>
      </c>
      <c r="BX29" s="21" t="s">
        <v>111</v>
      </c>
      <c r="BY29" s="21" t="s">
        <v>111</v>
      </c>
      <c r="BZ29" s="21" t="s">
        <v>111</v>
      </c>
      <c r="CA29" s="21" t="s">
        <v>111</v>
      </c>
      <c r="CB29" s="21" t="s">
        <v>111</v>
      </c>
      <c r="CC29" s="21" t="s">
        <v>111</v>
      </c>
      <c r="CD29" s="21" t="s">
        <v>111</v>
      </c>
      <c r="CE29" s="24">
        <f>SUM(CE7:CE28)/22</f>
        <v>1152.0315227272729</v>
      </c>
      <c r="CF29" s="24">
        <f>SUM(CF7:CF28)/22</f>
        <v>323.49223181818184</v>
      </c>
    </row>
  </sheetData>
  <mergeCells count="47"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</mergeCells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F2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AD1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26" t="s">
        <v>117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08" t="s">
        <v>0</v>
      </c>
      <c r="B3" s="111" t="s">
        <v>65</v>
      </c>
      <c r="C3" s="114" t="s">
        <v>66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6"/>
      <c r="Y3" s="117" t="s">
        <v>67</v>
      </c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 t="s">
        <v>68</v>
      </c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20" t="s">
        <v>69</v>
      </c>
      <c r="CD3" s="121"/>
      <c r="CE3" s="124" t="s">
        <v>100</v>
      </c>
      <c r="CF3" s="124"/>
    </row>
    <row r="4" spans="1:84" s="6" customFormat="1" ht="97.5" customHeight="1">
      <c r="A4" s="109"/>
      <c r="B4" s="112"/>
      <c r="C4" s="125" t="s">
        <v>70</v>
      </c>
      <c r="D4" s="125"/>
      <c r="E4" s="118" t="s">
        <v>93</v>
      </c>
      <c r="F4" s="119"/>
      <c r="G4" s="118" t="s">
        <v>101</v>
      </c>
      <c r="H4" s="119"/>
      <c r="I4" s="118" t="s">
        <v>102</v>
      </c>
      <c r="J4" s="119"/>
      <c r="K4" s="118" t="s">
        <v>103</v>
      </c>
      <c r="L4" s="119"/>
      <c r="M4" s="118" t="s">
        <v>104</v>
      </c>
      <c r="N4" s="119"/>
      <c r="O4" s="118" t="s">
        <v>105</v>
      </c>
      <c r="P4" s="119"/>
      <c r="Q4" s="118" t="s">
        <v>106</v>
      </c>
      <c r="R4" s="119"/>
      <c r="S4" s="118" t="s">
        <v>107</v>
      </c>
      <c r="T4" s="119"/>
      <c r="U4" s="118" t="s">
        <v>108</v>
      </c>
      <c r="V4" s="119"/>
      <c r="W4" s="118" t="s">
        <v>71</v>
      </c>
      <c r="X4" s="119"/>
      <c r="Y4" s="118" t="s">
        <v>72</v>
      </c>
      <c r="Z4" s="119"/>
      <c r="AA4" s="118" t="s">
        <v>73</v>
      </c>
      <c r="AB4" s="119"/>
      <c r="AC4" s="118" t="s">
        <v>74</v>
      </c>
      <c r="AD4" s="119"/>
      <c r="AE4" s="118" t="s">
        <v>75</v>
      </c>
      <c r="AF4" s="119"/>
      <c r="AG4" s="118" t="s">
        <v>76</v>
      </c>
      <c r="AH4" s="119"/>
      <c r="AI4" s="118" t="s">
        <v>77</v>
      </c>
      <c r="AJ4" s="119"/>
      <c r="AK4" s="118" t="s">
        <v>78</v>
      </c>
      <c r="AL4" s="119"/>
      <c r="AM4" s="118" t="s">
        <v>79</v>
      </c>
      <c r="AN4" s="119"/>
      <c r="AO4" s="118" t="s">
        <v>80</v>
      </c>
      <c r="AP4" s="119"/>
      <c r="AQ4" s="118" t="s">
        <v>81</v>
      </c>
      <c r="AR4" s="119"/>
      <c r="AS4" s="118" t="s">
        <v>82</v>
      </c>
      <c r="AT4" s="119"/>
      <c r="AU4" s="118" t="s">
        <v>83</v>
      </c>
      <c r="AV4" s="119"/>
      <c r="AW4" s="118" t="s">
        <v>84</v>
      </c>
      <c r="AX4" s="119"/>
      <c r="AY4" s="118" t="s">
        <v>85</v>
      </c>
      <c r="AZ4" s="119"/>
      <c r="BA4" s="118" t="s">
        <v>86</v>
      </c>
      <c r="BB4" s="119"/>
      <c r="BC4" s="118" t="s">
        <v>87</v>
      </c>
      <c r="BD4" s="119"/>
      <c r="BE4" s="118" t="s">
        <v>88</v>
      </c>
      <c r="BF4" s="119"/>
      <c r="BG4" s="118" t="s">
        <v>89</v>
      </c>
      <c r="BH4" s="119"/>
      <c r="BI4" s="125" t="s">
        <v>90</v>
      </c>
      <c r="BJ4" s="125"/>
      <c r="BK4" s="125" t="s">
        <v>91</v>
      </c>
      <c r="BL4" s="125"/>
      <c r="BM4" s="125" t="s">
        <v>92</v>
      </c>
      <c r="BN4" s="125"/>
      <c r="BO4" s="125" t="s">
        <v>109</v>
      </c>
      <c r="BP4" s="125"/>
      <c r="BQ4" s="125" t="s">
        <v>74</v>
      </c>
      <c r="BR4" s="125"/>
      <c r="BS4" s="125" t="s">
        <v>94</v>
      </c>
      <c r="BT4" s="125"/>
      <c r="BU4" s="125" t="s">
        <v>95</v>
      </c>
      <c r="BV4" s="125"/>
      <c r="BW4" s="125" t="s">
        <v>96</v>
      </c>
      <c r="BX4" s="125"/>
      <c r="BY4" s="125" t="s">
        <v>110</v>
      </c>
      <c r="BZ4" s="125"/>
      <c r="CA4" s="125" t="s">
        <v>97</v>
      </c>
      <c r="CB4" s="125"/>
      <c r="CC4" s="122"/>
      <c r="CD4" s="123"/>
      <c r="CE4" s="124"/>
      <c r="CF4" s="124"/>
    </row>
    <row r="5" spans="1:84" s="6" customFormat="1" ht="51" customHeight="1">
      <c r="A5" s="110"/>
      <c r="B5" s="113"/>
      <c r="C5" s="54" t="s">
        <v>98</v>
      </c>
      <c r="D5" s="54" t="s">
        <v>99</v>
      </c>
      <c r="E5" s="54" t="s">
        <v>98</v>
      </c>
      <c r="F5" s="54" t="s">
        <v>99</v>
      </c>
      <c r="G5" s="17" t="s">
        <v>98</v>
      </c>
      <c r="H5" s="17" t="s">
        <v>99</v>
      </c>
      <c r="I5" s="16" t="s">
        <v>98</v>
      </c>
      <c r="J5" s="54" t="s">
        <v>99</v>
      </c>
      <c r="K5" s="16" t="s">
        <v>98</v>
      </c>
      <c r="L5" s="54" t="s">
        <v>99</v>
      </c>
      <c r="M5" s="54" t="s">
        <v>98</v>
      </c>
      <c r="N5" s="54" t="s">
        <v>99</v>
      </c>
      <c r="O5" s="54" t="s">
        <v>98</v>
      </c>
      <c r="P5" s="54" t="s">
        <v>99</v>
      </c>
      <c r="Q5" s="54" t="s">
        <v>98</v>
      </c>
      <c r="R5" s="54" t="s">
        <v>99</v>
      </c>
      <c r="S5" s="54" t="s">
        <v>98</v>
      </c>
      <c r="T5" s="54" t="s">
        <v>99</v>
      </c>
      <c r="U5" s="54" t="s">
        <v>98</v>
      </c>
      <c r="V5" s="54" t="s">
        <v>99</v>
      </c>
      <c r="W5" s="54" t="s">
        <v>98</v>
      </c>
      <c r="X5" s="54" t="s">
        <v>99</v>
      </c>
      <c r="Y5" s="54" t="s">
        <v>98</v>
      </c>
      <c r="Z5" s="54" t="s">
        <v>99</v>
      </c>
      <c r="AA5" s="54" t="s">
        <v>98</v>
      </c>
      <c r="AB5" s="54" t="s">
        <v>99</v>
      </c>
      <c r="AC5" s="54" t="s">
        <v>98</v>
      </c>
      <c r="AD5" s="54" t="s">
        <v>99</v>
      </c>
      <c r="AE5" s="54" t="s">
        <v>98</v>
      </c>
      <c r="AF5" s="54" t="s">
        <v>99</v>
      </c>
      <c r="AG5" s="54" t="s">
        <v>98</v>
      </c>
      <c r="AH5" s="54" t="s">
        <v>99</v>
      </c>
      <c r="AI5" s="54" t="s">
        <v>98</v>
      </c>
      <c r="AJ5" s="54" t="s">
        <v>99</v>
      </c>
      <c r="AK5" s="54" t="s">
        <v>98</v>
      </c>
      <c r="AL5" s="54" t="s">
        <v>99</v>
      </c>
      <c r="AM5" s="54" t="s">
        <v>98</v>
      </c>
      <c r="AN5" s="54" t="s">
        <v>99</v>
      </c>
      <c r="AO5" s="54" t="s">
        <v>98</v>
      </c>
      <c r="AP5" s="54" t="s">
        <v>99</v>
      </c>
      <c r="AQ5" s="54" t="s">
        <v>98</v>
      </c>
      <c r="AR5" s="54" t="s">
        <v>99</v>
      </c>
      <c r="AS5" s="54" t="s">
        <v>98</v>
      </c>
      <c r="AT5" s="54" t="s">
        <v>99</v>
      </c>
      <c r="AU5" s="54" t="s">
        <v>98</v>
      </c>
      <c r="AV5" s="54" t="s">
        <v>99</v>
      </c>
      <c r="AW5" s="54" t="s">
        <v>98</v>
      </c>
      <c r="AX5" s="54" t="s">
        <v>99</v>
      </c>
      <c r="AY5" s="54" t="s">
        <v>98</v>
      </c>
      <c r="AZ5" s="54" t="s">
        <v>99</v>
      </c>
      <c r="BA5" s="55" t="s">
        <v>98</v>
      </c>
      <c r="BB5" s="55" t="s">
        <v>99</v>
      </c>
      <c r="BC5" s="54" t="s">
        <v>98</v>
      </c>
      <c r="BD5" s="54" t="s">
        <v>99</v>
      </c>
      <c r="BE5" s="54" t="s">
        <v>98</v>
      </c>
      <c r="BF5" s="54" t="s">
        <v>99</v>
      </c>
      <c r="BG5" s="54" t="s">
        <v>98</v>
      </c>
      <c r="BH5" s="54" t="s">
        <v>99</v>
      </c>
      <c r="BI5" s="54" t="s">
        <v>98</v>
      </c>
      <c r="BJ5" s="54" t="s">
        <v>99</v>
      </c>
      <c r="BK5" s="54" t="s">
        <v>98</v>
      </c>
      <c r="BL5" s="54" t="s">
        <v>99</v>
      </c>
      <c r="BM5" s="54" t="s">
        <v>98</v>
      </c>
      <c r="BN5" s="54" t="s">
        <v>99</v>
      </c>
      <c r="BO5" s="55" t="s">
        <v>98</v>
      </c>
      <c r="BP5" s="55" t="s">
        <v>99</v>
      </c>
      <c r="BQ5" s="54" t="s">
        <v>98</v>
      </c>
      <c r="BR5" s="54" t="s">
        <v>99</v>
      </c>
      <c r="BS5" s="54" t="s">
        <v>98</v>
      </c>
      <c r="BT5" s="54" t="s">
        <v>99</v>
      </c>
      <c r="BU5" s="54" t="s">
        <v>98</v>
      </c>
      <c r="BV5" s="54" t="s">
        <v>99</v>
      </c>
      <c r="BW5" s="54" t="s">
        <v>98</v>
      </c>
      <c r="BX5" s="54" t="s">
        <v>99</v>
      </c>
      <c r="BY5" s="54" t="s">
        <v>98</v>
      </c>
      <c r="BZ5" s="54" t="s">
        <v>99</v>
      </c>
      <c r="CA5" s="54" t="s">
        <v>98</v>
      </c>
      <c r="CB5" s="54" t="s">
        <v>99</v>
      </c>
      <c r="CC5" s="54" t="s">
        <v>98</v>
      </c>
      <c r="CD5" s="54" t="s">
        <v>99</v>
      </c>
      <c r="CE5" s="54" t="s">
        <v>98</v>
      </c>
      <c r="CF5" s="54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60" customFormat="1" ht="16.5" customHeight="1">
      <c r="A7" s="57">
        <v>1</v>
      </c>
      <c r="B7" s="44">
        <v>45809</v>
      </c>
      <c r="C7" s="47">
        <v>8215.17</v>
      </c>
      <c r="D7" s="47">
        <v>6317.26</v>
      </c>
      <c r="E7" s="47">
        <v>11320.56</v>
      </c>
      <c r="F7" s="58">
        <v>0</v>
      </c>
      <c r="G7" s="47">
        <v>166861.5</v>
      </c>
      <c r="H7" s="58">
        <v>0</v>
      </c>
      <c r="I7" s="58">
        <v>0</v>
      </c>
      <c r="J7" s="58">
        <v>0</v>
      </c>
      <c r="K7" s="47">
        <v>72000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47">
        <v>23938.27</v>
      </c>
      <c r="V7" s="58">
        <v>0</v>
      </c>
      <c r="W7" s="47">
        <v>234458.96</v>
      </c>
      <c r="X7" s="47">
        <v>6317.26</v>
      </c>
      <c r="Y7" s="47">
        <v>3714.51</v>
      </c>
      <c r="Z7" s="47">
        <v>1263.21</v>
      </c>
      <c r="AA7" s="47">
        <v>44713.91</v>
      </c>
      <c r="AB7" s="47">
        <v>5478.46</v>
      </c>
      <c r="AC7" s="58">
        <v>0</v>
      </c>
      <c r="AD7" s="58">
        <v>0</v>
      </c>
      <c r="AE7" s="58">
        <v>0</v>
      </c>
      <c r="AF7" s="58">
        <v>0</v>
      </c>
      <c r="AG7" s="47">
        <v>7.21</v>
      </c>
      <c r="AH7" s="58">
        <v>0</v>
      </c>
      <c r="AI7" s="58">
        <v>0</v>
      </c>
      <c r="AJ7" s="58">
        <v>0</v>
      </c>
      <c r="AK7" s="58">
        <v>0</v>
      </c>
      <c r="AL7" s="58">
        <v>0</v>
      </c>
      <c r="AM7" s="58">
        <v>0</v>
      </c>
      <c r="AN7" s="58">
        <v>0</v>
      </c>
      <c r="AO7" s="47">
        <v>68.010000000000005</v>
      </c>
      <c r="AP7" s="58">
        <v>0</v>
      </c>
      <c r="AQ7" s="58">
        <v>0</v>
      </c>
      <c r="AR7" s="58">
        <v>0</v>
      </c>
      <c r="AS7" s="58">
        <v>0</v>
      </c>
      <c r="AT7" s="58">
        <v>0</v>
      </c>
      <c r="AU7" s="47">
        <v>5.3</v>
      </c>
      <c r="AV7" s="47">
        <v>0</v>
      </c>
      <c r="AW7" s="56">
        <v>0</v>
      </c>
      <c r="AX7" s="56">
        <v>0</v>
      </c>
      <c r="AY7" s="47">
        <v>1479.35</v>
      </c>
      <c r="AZ7" s="47">
        <v>756.12</v>
      </c>
      <c r="BA7" s="58">
        <v>0</v>
      </c>
      <c r="BB7" s="58">
        <v>0</v>
      </c>
      <c r="BC7" s="58">
        <v>0</v>
      </c>
      <c r="BD7" s="58">
        <v>0</v>
      </c>
      <c r="BE7" s="58">
        <v>0</v>
      </c>
      <c r="BF7" s="58">
        <v>0</v>
      </c>
      <c r="BG7" s="47">
        <v>49988.28</v>
      </c>
      <c r="BH7" s="47">
        <v>7497.78</v>
      </c>
      <c r="BI7" s="47">
        <v>50.44</v>
      </c>
      <c r="BJ7" s="47">
        <v>50.44</v>
      </c>
      <c r="BK7" s="58">
        <v>0</v>
      </c>
      <c r="BL7" s="58">
        <v>0</v>
      </c>
      <c r="BM7" s="58">
        <v>0</v>
      </c>
      <c r="BN7" s="58">
        <v>0</v>
      </c>
      <c r="BO7" s="58">
        <v>0</v>
      </c>
      <c r="BP7" s="58">
        <v>0</v>
      </c>
      <c r="BQ7" s="47">
        <v>24215.02</v>
      </c>
      <c r="BR7" s="47">
        <v>24156.1</v>
      </c>
      <c r="BS7" s="47">
        <v>2187.1799999999998</v>
      </c>
      <c r="BT7" s="58">
        <v>0</v>
      </c>
      <c r="BU7" s="58">
        <v>0</v>
      </c>
      <c r="BV7" s="58">
        <v>0</v>
      </c>
      <c r="BW7" s="56">
        <v>0</v>
      </c>
      <c r="BX7" s="56">
        <v>0</v>
      </c>
      <c r="BY7" s="47">
        <v>61.5</v>
      </c>
      <c r="BZ7" s="47">
        <v>0</v>
      </c>
      <c r="CA7" s="47">
        <v>26514.14</v>
      </c>
      <c r="CB7" s="47">
        <v>24206.55</v>
      </c>
      <c r="CC7" s="47">
        <v>23474.15</v>
      </c>
      <c r="CD7" s="47">
        <v>1874.45</v>
      </c>
      <c r="CE7" s="59">
        <v>998.79650000000004</v>
      </c>
      <c r="CF7" s="59">
        <v>337.02030000000002</v>
      </c>
    </row>
    <row r="8" spans="1:84" s="60" customFormat="1" ht="16.5" customHeight="1">
      <c r="A8" s="57">
        <f>A7+1</f>
        <v>2</v>
      </c>
      <c r="B8" s="44">
        <v>45811</v>
      </c>
      <c r="C8" s="47">
        <v>7852.7</v>
      </c>
      <c r="D8" s="47">
        <v>6397.72</v>
      </c>
      <c r="E8" s="47">
        <v>20299.57</v>
      </c>
      <c r="F8" s="58">
        <v>0</v>
      </c>
      <c r="G8" s="47">
        <v>167066.63</v>
      </c>
      <c r="H8" s="58">
        <v>0</v>
      </c>
      <c r="I8" s="58">
        <v>0</v>
      </c>
      <c r="J8" s="58">
        <v>0</v>
      </c>
      <c r="K8" s="47">
        <v>68000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47">
        <v>23938.27</v>
      </c>
      <c r="V8" s="58">
        <v>0</v>
      </c>
      <c r="W8" s="47">
        <v>239280.64000000001</v>
      </c>
      <c r="X8" s="47">
        <v>6397.72</v>
      </c>
      <c r="Y8" s="47">
        <v>3662.66</v>
      </c>
      <c r="Z8" s="47">
        <v>1263.48</v>
      </c>
      <c r="AA8" s="47">
        <v>46631.7</v>
      </c>
      <c r="AB8" s="47">
        <v>5503.91</v>
      </c>
      <c r="AC8" s="58">
        <v>0</v>
      </c>
      <c r="AD8" s="58">
        <v>0</v>
      </c>
      <c r="AE8" s="58">
        <v>0</v>
      </c>
      <c r="AF8" s="58">
        <v>0</v>
      </c>
      <c r="AG8" s="47">
        <v>7.21</v>
      </c>
      <c r="AH8" s="58">
        <v>0</v>
      </c>
      <c r="AI8" s="58">
        <v>0</v>
      </c>
      <c r="AJ8" s="58">
        <v>0</v>
      </c>
      <c r="AK8" s="58">
        <v>0</v>
      </c>
      <c r="AL8" s="58">
        <v>0</v>
      </c>
      <c r="AM8" s="58">
        <v>0</v>
      </c>
      <c r="AN8" s="58">
        <v>0</v>
      </c>
      <c r="AO8" s="47">
        <v>4.3899999999999997</v>
      </c>
      <c r="AP8" s="58">
        <v>0</v>
      </c>
      <c r="AQ8" s="58">
        <v>0</v>
      </c>
      <c r="AR8" s="58">
        <v>0</v>
      </c>
      <c r="AS8" s="58">
        <v>0</v>
      </c>
      <c r="AT8" s="58">
        <v>0</v>
      </c>
      <c r="AU8" s="47">
        <v>371.8</v>
      </c>
      <c r="AV8" s="47">
        <v>0.56000000000000005</v>
      </c>
      <c r="AW8" s="56">
        <v>0</v>
      </c>
      <c r="AX8" s="56">
        <v>0</v>
      </c>
      <c r="AY8" s="47">
        <v>1482.44</v>
      </c>
      <c r="AZ8" s="47">
        <v>756.13</v>
      </c>
      <c r="BA8" s="58">
        <v>0</v>
      </c>
      <c r="BB8" s="58">
        <v>0</v>
      </c>
      <c r="BC8" s="58">
        <v>0</v>
      </c>
      <c r="BD8" s="58">
        <v>0</v>
      </c>
      <c r="BE8" s="58">
        <v>0</v>
      </c>
      <c r="BF8" s="58">
        <v>0</v>
      </c>
      <c r="BG8" s="47">
        <v>52160.2</v>
      </c>
      <c r="BH8" s="47">
        <v>7524.08</v>
      </c>
      <c r="BI8" s="47">
        <v>51.11</v>
      </c>
      <c r="BJ8" s="47">
        <v>51.11</v>
      </c>
      <c r="BK8" s="58">
        <v>0</v>
      </c>
      <c r="BL8" s="58">
        <v>0</v>
      </c>
      <c r="BM8" s="58">
        <v>0</v>
      </c>
      <c r="BN8" s="58">
        <v>0</v>
      </c>
      <c r="BO8" s="58">
        <v>0</v>
      </c>
      <c r="BP8" s="58">
        <v>0</v>
      </c>
      <c r="BQ8" s="47">
        <v>24367.72</v>
      </c>
      <c r="BR8" s="47">
        <v>24231.14</v>
      </c>
      <c r="BS8" s="47">
        <v>2188.65</v>
      </c>
      <c r="BT8" s="58">
        <v>0</v>
      </c>
      <c r="BU8" s="58">
        <v>0</v>
      </c>
      <c r="BV8" s="58">
        <v>0</v>
      </c>
      <c r="BW8" s="56">
        <v>0</v>
      </c>
      <c r="BX8" s="56">
        <v>0</v>
      </c>
      <c r="BY8" s="47">
        <v>492.15</v>
      </c>
      <c r="BZ8" s="47">
        <v>0</v>
      </c>
      <c r="CA8" s="47">
        <v>27099.63</v>
      </c>
      <c r="CB8" s="47">
        <v>24282.25</v>
      </c>
      <c r="CC8" s="47">
        <v>25060.57</v>
      </c>
      <c r="CD8" s="47">
        <v>1881.02</v>
      </c>
      <c r="CE8" s="59">
        <v>954.80909999999994</v>
      </c>
      <c r="CF8" s="59">
        <v>340.1198</v>
      </c>
    </row>
    <row r="9" spans="1:84" s="60" customFormat="1" ht="16.5" customHeight="1">
      <c r="A9" s="57">
        <f t="shared" ref="A9:A28" si="0">A8+1</f>
        <v>3</v>
      </c>
      <c r="B9" s="44">
        <v>45812</v>
      </c>
      <c r="C9" s="47">
        <v>8265.81</v>
      </c>
      <c r="D9" s="47">
        <v>6548.8</v>
      </c>
      <c r="E9" s="47">
        <v>8286.69</v>
      </c>
      <c r="F9" s="58">
        <v>0</v>
      </c>
      <c r="G9" s="47">
        <v>167026.74</v>
      </c>
      <c r="H9" s="58">
        <v>0</v>
      </c>
      <c r="I9" s="58">
        <v>0</v>
      </c>
      <c r="J9" s="58">
        <v>0</v>
      </c>
      <c r="K9" s="47">
        <v>74000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47">
        <v>23938.27</v>
      </c>
      <c r="V9" s="58">
        <v>0</v>
      </c>
      <c r="W9" s="47">
        <v>233640.98</v>
      </c>
      <c r="X9" s="47">
        <v>6548.8</v>
      </c>
      <c r="Y9" s="47">
        <v>3620.87</v>
      </c>
      <c r="Z9" s="47">
        <v>1267.49</v>
      </c>
      <c r="AA9" s="47">
        <v>44617.7</v>
      </c>
      <c r="AB9" s="47">
        <v>5573.66</v>
      </c>
      <c r="AC9" s="58">
        <v>0</v>
      </c>
      <c r="AD9" s="58">
        <v>0</v>
      </c>
      <c r="AE9" s="58">
        <v>0</v>
      </c>
      <c r="AF9" s="58">
        <v>0</v>
      </c>
      <c r="AG9" s="47">
        <v>7.21</v>
      </c>
      <c r="AH9" s="58">
        <v>0</v>
      </c>
      <c r="AI9" s="58">
        <v>0</v>
      </c>
      <c r="AJ9" s="58">
        <v>0</v>
      </c>
      <c r="AK9" s="58">
        <v>0</v>
      </c>
      <c r="AL9" s="58">
        <v>0</v>
      </c>
      <c r="AM9" s="58">
        <v>0</v>
      </c>
      <c r="AN9" s="58">
        <v>0</v>
      </c>
      <c r="AO9" s="47">
        <v>6.58</v>
      </c>
      <c r="AP9" s="58">
        <v>0</v>
      </c>
      <c r="AQ9" s="58">
        <v>0</v>
      </c>
      <c r="AR9" s="58">
        <v>0</v>
      </c>
      <c r="AS9" s="58">
        <v>0</v>
      </c>
      <c r="AT9" s="58">
        <v>0</v>
      </c>
      <c r="AU9" s="47">
        <v>5.3</v>
      </c>
      <c r="AV9" s="47">
        <v>0</v>
      </c>
      <c r="AW9" s="56">
        <v>0</v>
      </c>
      <c r="AX9" s="56">
        <v>0</v>
      </c>
      <c r="AY9" s="47">
        <v>1480.95</v>
      </c>
      <c r="AZ9" s="47">
        <v>756.56</v>
      </c>
      <c r="BA9" s="58">
        <v>0</v>
      </c>
      <c r="BB9" s="58">
        <v>0</v>
      </c>
      <c r="BC9" s="58">
        <v>0</v>
      </c>
      <c r="BD9" s="58">
        <v>0</v>
      </c>
      <c r="BE9" s="58">
        <v>0</v>
      </c>
      <c r="BF9" s="58">
        <v>0</v>
      </c>
      <c r="BG9" s="47">
        <v>49738.61</v>
      </c>
      <c r="BH9" s="47">
        <v>7597.71</v>
      </c>
      <c r="BI9" s="47">
        <v>51.55</v>
      </c>
      <c r="BJ9" s="47">
        <v>51.55</v>
      </c>
      <c r="BK9" s="58">
        <v>0</v>
      </c>
      <c r="BL9" s="58">
        <v>0</v>
      </c>
      <c r="BM9" s="58">
        <v>0</v>
      </c>
      <c r="BN9" s="58">
        <v>0</v>
      </c>
      <c r="BO9" s="58">
        <v>0</v>
      </c>
      <c r="BP9" s="58">
        <v>0</v>
      </c>
      <c r="BQ9" s="47">
        <v>24475.1</v>
      </c>
      <c r="BR9" s="47">
        <v>24419.24</v>
      </c>
      <c r="BS9" s="47">
        <v>2206.83</v>
      </c>
      <c r="BT9" s="58">
        <v>0</v>
      </c>
      <c r="BU9" s="58">
        <v>0</v>
      </c>
      <c r="BV9" s="58">
        <v>0</v>
      </c>
      <c r="BW9" s="56">
        <v>0</v>
      </c>
      <c r="BX9" s="56">
        <v>0</v>
      </c>
      <c r="BY9" s="47">
        <v>183.2</v>
      </c>
      <c r="BZ9" s="47">
        <v>0</v>
      </c>
      <c r="CA9" s="47">
        <v>26916.69</v>
      </c>
      <c r="CB9" s="47">
        <v>24470.79</v>
      </c>
      <c r="CC9" s="47">
        <v>22821.919999999998</v>
      </c>
      <c r="CD9" s="47">
        <v>1899.43</v>
      </c>
      <c r="CE9" s="59">
        <v>1023.7568</v>
      </c>
      <c r="CF9" s="59">
        <v>344.77769999999998</v>
      </c>
    </row>
    <row r="10" spans="1:84" s="60" customFormat="1" ht="16.5" customHeight="1">
      <c r="A10" s="57">
        <f t="shared" si="0"/>
        <v>4</v>
      </c>
      <c r="B10" s="44">
        <v>45813</v>
      </c>
      <c r="C10" s="47">
        <v>8324.18</v>
      </c>
      <c r="D10" s="47">
        <v>6373.15</v>
      </c>
      <c r="E10" s="47">
        <v>12195.91</v>
      </c>
      <c r="F10" s="58">
        <v>0</v>
      </c>
      <c r="G10" s="47">
        <v>167095.81</v>
      </c>
      <c r="H10" s="58">
        <v>0</v>
      </c>
      <c r="I10" s="58">
        <v>0</v>
      </c>
      <c r="J10" s="58">
        <v>0</v>
      </c>
      <c r="K10" s="47">
        <v>74000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47">
        <v>23938.27</v>
      </c>
      <c r="V10" s="58">
        <v>0</v>
      </c>
      <c r="W10" s="47">
        <v>237677.63</v>
      </c>
      <c r="X10" s="47">
        <v>6373.15</v>
      </c>
      <c r="Y10" s="47">
        <v>3653.59</v>
      </c>
      <c r="Z10" s="47">
        <v>1314.22</v>
      </c>
      <c r="AA10" s="47">
        <v>46300.05</v>
      </c>
      <c r="AB10" s="47">
        <v>5566.87</v>
      </c>
      <c r="AC10" s="58">
        <v>0</v>
      </c>
      <c r="AD10" s="58">
        <v>0</v>
      </c>
      <c r="AE10" s="58">
        <v>0</v>
      </c>
      <c r="AF10" s="58">
        <v>0</v>
      </c>
      <c r="AG10" s="47">
        <v>7.21</v>
      </c>
      <c r="AH10" s="58">
        <v>0</v>
      </c>
      <c r="AI10" s="58">
        <v>0</v>
      </c>
      <c r="AJ10" s="58">
        <v>0</v>
      </c>
      <c r="AK10" s="58">
        <v>0</v>
      </c>
      <c r="AL10" s="58">
        <v>0</v>
      </c>
      <c r="AM10" s="58">
        <v>0</v>
      </c>
      <c r="AN10" s="58">
        <v>0</v>
      </c>
      <c r="AO10" s="47">
        <v>8.7799999999999994</v>
      </c>
      <c r="AP10" s="58">
        <v>0</v>
      </c>
      <c r="AQ10" s="58">
        <v>0</v>
      </c>
      <c r="AR10" s="58">
        <v>0</v>
      </c>
      <c r="AS10" s="58">
        <v>0</v>
      </c>
      <c r="AT10" s="58">
        <v>0</v>
      </c>
      <c r="AU10" s="47">
        <v>5.3</v>
      </c>
      <c r="AV10" s="47">
        <v>0</v>
      </c>
      <c r="AW10" s="56">
        <v>0</v>
      </c>
      <c r="AX10" s="56">
        <v>0</v>
      </c>
      <c r="AY10" s="47">
        <v>1594.11</v>
      </c>
      <c r="AZ10" s="47">
        <v>756.63</v>
      </c>
      <c r="BA10" s="58">
        <v>0</v>
      </c>
      <c r="BB10" s="58">
        <v>0</v>
      </c>
      <c r="BC10" s="58">
        <v>0</v>
      </c>
      <c r="BD10" s="58">
        <v>0</v>
      </c>
      <c r="BE10" s="58">
        <v>0</v>
      </c>
      <c r="BF10" s="58">
        <v>0</v>
      </c>
      <c r="BG10" s="47">
        <v>51569.03</v>
      </c>
      <c r="BH10" s="47">
        <v>7637.73</v>
      </c>
      <c r="BI10" s="47">
        <v>51.91</v>
      </c>
      <c r="BJ10" s="47">
        <v>51.91</v>
      </c>
      <c r="BK10" s="58">
        <v>0</v>
      </c>
      <c r="BL10" s="58">
        <v>0</v>
      </c>
      <c r="BM10" s="58">
        <v>0</v>
      </c>
      <c r="BN10" s="58">
        <v>0</v>
      </c>
      <c r="BO10" s="58">
        <v>0</v>
      </c>
      <c r="BP10" s="58">
        <v>0</v>
      </c>
      <c r="BQ10" s="47">
        <v>24526.52</v>
      </c>
      <c r="BR10" s="47">
        <v>24409.84</v>
      </c>
      <c r="BS10" s="47">
        <v>2222.8200000000002</v>
      </c>
      <c r="BT10" s="58">
        <v>0</v>
      </c>
      <c r="BU10" s="58">
        <v>0</v>
      </c>
      <c r="BV10" s="58">
        <v>0</v>
      </c>
      <c r="BW10" s="56">
        <v>0</v>
      </c>
      <c r="BX10" s="56">
        <v>0</v>
      </c>
      <c r="BY10" s="47">
        <v>12.86</v>
      </c>
      <c r="BZ10" s="47">
        <v>0</v>
      </c>
      <c r="CA10" s="47">
        <v>26814.11</v>
      </c>
      <c r="CB10" s="47">
        <v>24461.75</v>
      </c>
      <c r="CC10" s="47">
        <v>24754.93</v>
      </c>
      <c r="CD10" s="47">
        <v>1909.43</v>
      </c>
      <c r="CE10" s="59">
        <v>960.12249999999995</v>
      </c>
      <c r="CF10" s="59">
        <v>333.77210000000002</v>
      </c>
    </row>
    <row r="11" spans="1:84" s="60" customFormat="1" ht="16.5" customHeight="1">
      <c r="A11" s="57">
        <f t="shared" si="0"/>
        <v>5</v>
      </c>
      <c r="B11" s="44">
        <v>45814</v>
      </c>
      <c r="C11" s="47">
        <v>8304.1299999999992</v>
      </c>
      <c r="D11" s="47">
        <v>6347.11</v>
      </c>
      <c r="E11" s="47">
        <v>12817.29</v>
      </c>
      <c r="F11" s="58">
        <v>0</v>
      </c>
      <c r="G11" s="47">
        <v>167164.04999999999</v>
      </c>
      <c r="H11" s="58">
        <v>0</v>
      </c>
      <c r="I11" s="58">
        <v>0</v>
      </c>
      <c r="J11" s="58">
        <v>0</v>
      </c>
      <c r="K11" s="47">
        <v>70000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47">
        <v>23938.27</v>
      </c>
      <c r="V11" s="58">
        <v>0</v>
      </c>
      <c r="W11" s="47">
        <v>234347.2</v>
      </c>
      <c r="X11" s="47">
        <v>6347.11</v>
      </c>
      <c r="Y11" s="47">
        <v>3640.29</v>
      </c>
      <c r="Z11" s="47">
        <v>1305.0999999999999</v>
      </c>
      <c r="AA11" s="47">
        <v>44937.71</v>
      </c>
      <c r="AB11" s="47">
        <v>5515</v>
      </c>
      <c r="AC11" s="58">
        <v>0</v>
      </c>
      <c r="AD11" s="58">
        <v>0</v>
      </c>
      <c r="AE11" s="58">
        <v>0</v>
      </c>
      <c r="AF11" s="58">
        <v>0</v>
      </c>
      <c r="AG11" s="47">
        <v>7.21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0</v>
      </c>
      <c r="AN11" s="58">
        <v>0</v>
      </c>
      <c r="AO11" s="47">
        <v>10.97</v>
      </c>
      <c r="AP11" s="58">
        <v>0</v>
      </c>
      <c r="AQ11" s="58">
        <v>0</v>
      </c>
      <c r="AR11" s="58">
        <v>0</v>
      </c>
      <c r="AS11" s="58">
        <v>0</v>
      </c>
      <c r="AT11" s="58">
        <v>0</v>
      </c>
      <c r="AU11" s="47">
        <v>5.3</v>
      </c>
      <c r="AV11" s="47">
        <v>0</v>
      </c>
      <c r="AW11" s="56">
        <v>0</v>
      </c>
      <c r="AX11" s="56">
        <v>0</v>
      </c>
      <c r="AY11" s="47">
        <v>1490.26</v>
      </c>
      <c r="AZ11" s="47">
        <v>755.94</v>
      </c>
      <c r="BA11" s="58">
        <v>0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47">
        <v>50091.74</v>
      </c>
      <c r="BH11" s="47">
        <v>7576.05</v>
      </c>
      <c r="BI11" s="47">
        <v>52.05</v>
      </c>
      <c r="BJ11" s="47">
        <v>52.05</v>
      </c>
      <c r="BK11" s="58">
        <v>0</v>
      </c>
      <c r="BL11" s="58">
        <v>0</v>
      </c>
      <c r="BM11" s="58">
        <v>0</v>
      </c>
      <c r="BN11" s="58">
        <v>0</v>
      </c>
      <c r="BO11" s="58">
        <v>0</v>
      </c>
      <c r="BP11" s="58">
        <v>0</v>
      </c>
      <c r="BQ11" s="47">
        <v>24230.02</v>
      </c>
      <c r="BR11" s="47">
        <v>24093.66</v>
      </c>
      <c r="BS11" s="47">
        <v>2236.7600000000002</v>
      </c>
      <c r="BT11" s="58">
        <v>0</v>
      </c>
      <c r="BU11" s="58">
        <v>0</v>
      </c>
      <c r="BV11" s="58">
        <v>0</v>
      </c>
      <c r="BW11" s="56">
        <v>0</v>
      </c>
      <c r="BX11" s="56">
        <v>0</v>
      </c>
      <c r="BY11" s="47">
        <v>89</v>
      </c>
      <c r="BZ11" s="47">
        <v>0</v>
      </c>
      <c r="CA11" s="47">
        <v>26607.82</v>
      </c>
      <c r="CB11" s="47">
        <v>24145.71</v>
      </c>
      <c r="CC11" s="47">
        <v>23483.919999999998</v>
      </c>
      <c r="CD11" s="47">
        <v>1894.01</v>
      </c>
      <c r="CE11" s="59">
        <v>997.90509999999995</v>
      </c>
      <c r="CF11" s="59">
        <v>335.1148</v>
      </c>
    </row>
    <row r="12" spans="1:84" s="60" customFormat="1" ht="16.5" customHeight="1">
      <c r="A12" s="57">
        <f t="shared" si="0"/>
        <v>6</v>
      </c>
      <c r="B12" s="44">
        <v>45815</v>
      </c>
      <c r="C12" s="47">
        <v>8088.28</v>
      </c>
      <c r="D12" s="47">
        <v>6397.42</v>
      </c>
      <c r="E12" s="47">
        <v>13741.67</v>
      </c>
      <c r="F12" s="58">
        <v>0</v>
      </c>
      <c r="G12" s="47">
        <v>167232.97</v>
      </c>
      <c r="H12" s="58">
        <v>0</v>
      </c>
      <c r="I12" s="58">
        <v>0</v>
      </c>
      <c r="J12" s="58">
        <v>0</v>
      </c>
      <c r="K12" s="47">
        <v>61000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47">
        <v>23938.27</v>
      </c>
      <c r="V12" s="58">
        <v>0</v>
      </c>
      <c r="W12" s="47">
        <v>226124.66</v>
      </c>
      <c r="X12" s="47">
        <v>6397.42</v>
      </c>
      <c r="Y12" s="47">
        <v>3616.19</v>
      </c>
      <c r="Z12" s="47">
        <v>1305.6600000000001</v>
      </c>
      <c r="AA12" s="47">
        <v>41662.74</v>
      </c>
      <c r="AB12" s="47">
        <v>5531.51</v>
      </c>
      <c r="AC12" s="58">
        <v>0</v>
      </c>
      <c r="AD12" s="58">
        <v>0</v>
      </c>
      <c r="AE12" s="58">
        <v>0</v>
      </c>
      <c r="AF12" s="58">
        <v>0</v>
      </c>
      <c r="AG12" s="47">
        <v>7.21</v>
      </c>
      <c r="AH12" s="58">
        <v>0</v>
      </c>
      <c r="AI12" s="58">
        <v>0</v>
      </c>
      <c r="AJ12" s="58">
        <v>0</v>
      </c>
      <c r="AK12" s="58">
        <v>0</v>
      </c>
      <c r="AL12" s="58">
        <v>0</v>
      </c>
      <c r="AM12" s="58">
        <v>0</v>
      </c>
      <c r="AN12" s="58">
        <v>0</v>
      </c>
      <c r="AO12" s="47">
        <v>17.55</v>
      </c>
      <c r="AP12" s="58">
        <v>0</v>
      </c>
      <c r="AQ12" s="58">
        <v>0</v>
      </c>
      <c r="AR12" s="58">
        <v>0</v>
      </c>
      <c r="AS12" s="58">
        <v>0</v>
      </c>
      <c r="AT12" s="58">
        <v>0</v>
      </c>
      <c r="AU12" s="47">
        <v>5.3</v>
      </c>
      <c r="AV12" s="47">
        <v>0</v>
      </c>
      <c r="AW12" s="56">
        <v>0</v>
      </c>
      <c r="AX12" s="56">
        <v>0</v>
      </c>
      <c r="AY12" s="47">
        <v>1498.87</v>
      </c>
      <c r="AZ12" s="47">
        <v>755.91</v>
      </c>
      <c r="BA12" s="58">
        <v>0</v>
      </c>
      <c r="BB12" s="58">
        <v>0</v>
      </c>
      <c r="BC12" s="58">
        <v>0</v>
      </c>
      <c r="BD12" s="58">
        <v>0</v>
      </c>
      <c r="BE12" s="58">
        <v>0</v>
      </c>
      <c r="BF12" s="58">
        <v>0</v>
      </c>
      <c r="BG12" s="47">
        <v>46807.85</v>
      </c>
      <c r="BH12" s="47">
        <v>7593.08</v>
      </c>
      <c r="BI12" s="47">
        <v>53.03</v>
      </c>
      <c r="BJ12" s="47">
        <v>53.03</v>
      </c>
      <c r="BK12" s="58">
        <v>0</v>
      </c>
      <c r="BL12" s="58">
        <v>0</v>
      </c>
      <c r="BM12" s="58">
        <v>0</v>
      </c>
      <c r="BN12" s="58">
        <v>0</v>
      </c>
      <c r="BO12" s="58">
        <v>0</v>
      </c>
      <c r="BP12" s="58">
        <v>0</v>
      </c>
      <c r="BQ12" s="47">
        <v>24186.35</v>
      </c>
      <c r="BR12" s="47">
        <v>24132.47</v>
      </c>
      <c r="BS12" s="47">
        <v>2237.94</v>
      </c>
      <c r="BT12" s="58">
        <v>0</v>
      </c>
      <c r="BU12" s="58">
        <v>0</v>
      </c>
      <c r="BV12" s="58">
        <v>0</v>
      </c>
      <c r="BW12" s="56">
        <v>0</v>
      </c>
      <c r="BX12" s="56">
        <v>0</v>
      </c>
      <c r="BY12" s="47">
        <v>95.05</v>
      </c>
      <c r="BZ12" s="47">
        <v>0</v>
      </c>
      <c r="CA12" s="47">
        <v>26572.37</v>
      </c>
      <c r="CB12" s="47">
        <v>24185.49</v>
      </c>
      <c r="CC12" s="47">
        <v>20235.490000000002</v>
      </c>
      <c r="CD12" s="47">
        <v>1898.27</v>
      </c>
      <c r="CE12" s="59">
        <v>1117.4657999999999</v>
      </c>
      <c r="CF12" s="59">
        <v>337.01310000000001</v>
      </c>
    </row>
    <row r="13" spans="1:84" s="60" customFormat="1" ht="16.5" customHeight="1">
      <c r="A13" s="57">
        <f t="shared" si="0"/>
        <v>7</v>
      </c>
      <c r="B13" s="44">
        <v>45818</v>
      </c>
      <c r="C13" s="47">
        <v>8141.17</v>
      </c>
      <c r="D13" s="47">
        <v>6390.05</v>
      </c>
      <c r="E13" s="47">
        <v>14651.51</v>
      </c>
      <c r="F13" s="58">
        <v>0</v>
      </c>
      <c r="G13" s="47">
        <v>167767.79999999999</v>
      </c>
      <c r="H13" s="58">
        <v>0</v>
      </c>
      <c r="I13" s="58">
        <v>0</v>
      </c>
      <c r="J13" s="58">
        <v>0</v>
      </c>
      <c r="K13" s="47">
        <v>72000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47">
        <v>23938.27</v>
      </c>
      <c r="V13" s="58">
        <v>0</v>
      </c>
      <c r="W13" s="47">
        <v>238622.21</v>
      </c>
      <c r="X13" s="47">
        <v>6390.05</v>
      </c>
      <c r="Y13" s="47">
        <v>3570.15</v>
      </c>
      <c r="Z13" s="47">
        <v>1303.3499999999999</v>
      </c>
      <c r="AA13" s="47">
        <v>46568.480000000003</v>
      </c>
      <c r="AB13" s="47">
        <v>5519.84</v>
      </c>
      <c r="AC13" s="58">
        <v>0</v>
      </c>
      <c r="AD13" s="58">
        <v>0</v>
      </c>
      <c r="AE13" s="58">
        <v>0</v>
      </c>
      <c r="AF13" s="58">
        <v>0</v>
      </c>
      <c r="AG13" s="47">
        <v>7.21</v>
      </c>
      <c r="AH13" s="58">
        <v>0</v>
      </c>
      <c r="AI13" s="58">
        <v>0</v>
      </c>
      <c r="AJ13" s="58">
        <v>0</v>
      </c>
      <c r="AK13" s="58">
        <v>0</v>
      </c>
      <c r="AL13" s="58">
        <v>0</v>
      </c>
      <c r="AM13" s="58">
        <v>0</v>
      </c>
      <c r="AN13" s="58">
        <v>0</v>
      </c>
      <c r="AO13" s="47">
        <v>19.75</v>
      </c>
      <c r="AP13" s="58">
        <v>0</v>
      </c>
      <c r="AQ13" s="58">
        <v>0</v>
      </c>
      <c r="AR13" s="58">
        <v>0</v>
      </c>
      <c r="AS13" s="58">
        <v>0</v>
      </c>
      <c r="AT13" s="58">
        <v>0</v>
      </c>
      <c r="AU13" s="47">
        <v>5.3</v>
      </c>
      <c r="AV13" s="47">
        <v>0</v>
      </c>
      <c r="AW13" s="56">
        <v>0</v>
      </c>
      <c r="AX13" s="56">
        <v>0</v>
      </c>
      <c r="AY13" s="47">
        <v>1504.26</v>
      </c>
      <c r="AZ13" s="47">
        <v>755.6</v>
      </c>
      <c r="BA13" s="58">
        <v>0</v>
      </c>
      <c r="BB13" s="58">
        <v>0</v>
      </c>
      <c r="BC13" s="58">
        <v>0</v>
      </c>
      <c r="BD13" s="58">
        <v>0</v>
      </c>
      <c r="BE13" s="58">
        <v>0</v>
      </c>
      <c r="BF13" s="58">
        <v>0</v>
      </c>
      <c r="BG13" s="47">
        <v>51675.14</v>
      </c>
      <c r="BH13" s="47">
        <v>7578.79</v>
      </c>
      <c r="BI13" s="47">
        <v>53.27</v>
      </c>
      <c r="BJ13" s="47">
        <v>53.27</v>
      </c>
      <c r="BK13" s="58">
        <v>0</v>
      </c>
      <c r="BL13" s="58">
        <v>0</v>
      </c>
      <c r="BM13" s="58">
        <v>0</v>
      </c>
      <c r="BN13" s="58">
        <v>0</v>
      </c>
      <c r="BO13" s="58">
        <v>0</v>
      </c>
      <c r="BP13" s="58">
        <v>0</v>
      </c>
      <c r="BQ13" s="47">
        <v>24099.9</v>
      </c>
      <c r="BR13" s="47">
        <v>24045.71</v>
      </c>
      <c r="BS13" s="47">
        <v>2208</v>
      </c>
      <c r="BT13" s="58">
        <v>0</v>
      </c>
      <c r="BU13" s="58">
        <v>0</v>
      </c>
      <c r="BV13" s="58">
        <v>0</v>
      </c>
      <c r="BW13" s="56">
        <v>0</v>
      </c>
      <c r="BX13" s="56">
        <v>0</v>
      </c>
      <c r="BY13" s="47">
        <v>147.08000000000001</v>
      </c>
      <c r="BZ13" s="47">
        <v>0</v>
      </c>
      <c r="CA13" s="47">
        <v>26508.25</v>
      </c>
      <c r="CB13" s="47">
        <v>24098.98</v>
      </c>
      <c r="CC13" s="47">
        <v>25166.9</v>
      </c>
      <c r="CD13" s="47">
        <v>1894.7</v>
      </c>
      <c r="CE13" s="59">
        <v>948.15899999999999</v>
      </c>
      <c r="CF13" s="59">
        <v>337.25940000000003</v>
      </c>
    </row>
    <row r="14" spans="1:84" s="60" customFormat="1" ht="16.5" customHeight="1">
      <c r="A14" s="57">
        <f t="shared" si="0"/>
        <v>8</v>
      </c>
      <c r="B14" s="44">
        <v>45819</v>
      </c>
      <c r="C14" s="47">
        <v>8793.42</v>
      </c>
      <c r="D14" s="47">
        <v>6511.64</v>
      </c>
      <c r="E14" s="47">
        <v>4527.68</v>
      </c>
      <c r="F14" s="58">
        <v>0</v>
      </c>
      <c r="G14" s="47">
        <v>167324.15</v>
      </c>
      <c r="H14" s="58">
        <v>0</v>
      </c>
      <c r="I14" s="58">
        <v>0</v>
      </c>
      <c r="J14" s="58">
        <v>0</v>
      </c>
      <c r="K14" s="47">
        <v>83000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47">
        <v>23501.99</v>
      </c>
      <c r="V14" s="58">
        <v>0</v>
      </c>
      <c r="W14" s="47">
        <v>240143.26</v>
      </c>
      <c r="X14" s="47">
        <v>6511.64</v>
      </c>
      <c r="Y14" s="47">
        <v>3538.94</v>
      </c>
      <c r="Z14" s="47">
        <v>1306.18</v>
      </c>
      <c r="AA14" s="47">
        <v>47213.04</v>
      </c>
      <c r="AB14" s="47">
        <v>5531.48</v>
      </c>
      <c r="AC14" s="58">
        <v>0</v>
      </c>
      <c r="AD14" s="58">
        <v>0</v>
      </c>
      <c r="AE14" s="58">
        <v>0</v>
      </c>
      <c r="AF14" s="58">
        <v>0</v>
      </c>
      <c r="AG14" s="47">
        <v>7.21</v>
      </c>
      <c r="AH14" s="58">
        <v>0</v>
      </c>
      <c r="AI14" s="58">
        <v>0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  <c r="AO14" s="47">
        <v>21.94</v>
      </c>
      <c r="AP14" s="58">
        <v>0</v>
      </c>
      <c r="AQ14" s="58">
        <v>0</v>
      </c>
      <c r="AR14" s="58">
        <v>0</v>
      </c>
      <c r="AS14" s="58">
        <v>0</v>
      </c>
      <c r="AT14" s="58">
        <v>0</v>
      </c>
      <c r="AU14" s="47">
        <v>5.3</v>
      </c>
      <c r="AV14" s="47">
        <v>0</v>
      </c>
      <c r="AW14" s="56">
        <v>0</v>
      </c>
      <c r="AX14" s="56">
        <v>0</v>
      </c>
      <c r="AY14" s="47">
        <v>1502.99</v>
      </c>
      <c r="AZ14" s="47">
        <v>756</v>
      </c>
      <c r="BA14" s="58">
        <v>0</v>
      </c>
      <c r="BB14" s="58">
        <v>0</v>
      </c>
      <c r="BC14" s="58">
        <v>0</v>
      </c>
      <c r="BD14" s="58">
        <v>0</v>
      </c>
      <c r="BE14" s="58">
        <v>0</v>
      </c>
      <c r="BF14" s="58">
        <v>0</v>
      </c>
      <c r="BG14" s="47">
        <v>52289.41</v>
      </c>
      <c r="BH14" s="47">
        <v>7593.66</v>
      </c>
      <c r="BI14" s="47">
        <v>53.72</v>
      </c>
      <c r="BJ14" s="47">
        <v>53.72</v>
      </c>
      <c r="BK14" s="58">
        <v>0</v>
      </c>
      <c r="BL14" s="58">
        <v>0</v>
      </c>
      <c r="BM14" s="58">
        <v>0</v>
      </c>
      <c r="BN14" s="58">
        <v>0</v>
      </c>
      <c r="BO14" s="58">
        <v>0</v>
      </c>
      <c r="BP14" s="58">
        <v>0</v>
      </c>
      <c r="BQ14" s="47">
        <v>24136.28</v>
      </c>
      <c r="BR14" s="47">
        <v>24084.15</v>
      </c>
      <c r="BS14" s="47">
        <v>2378.9699999999998</v>
      </c>
      <c r="BT14" s="58">
        <v>0</v>
      </c>
      <c r="BU14" s="58">
        <v>0</v>
      </c>
      <c r="BV14" s="58">
        <v>0</v>
      </c>
      <c r="BW14" s="56">
        <v>0</v>
      </c>
      <c r="BX14" s="56">
        <v>0</v>
      </c>
      <c r="BY14" s="47">
        <v>98.8</v>
      </c>
      <c r="BZ14" s="47">
        <v>0</v>
      </c>
      <c r="CA14" s="47">
        <v>26667.77</v>
      </c>
      <c r="CB14" s="47">
        <v>24137.87</v>
      </c>
      <c r="CC14" s="47">
        <v>25621.64</v>
      </c>
      <c r="CD14" s="47">
        <v>1898.41</v>
      </c>
      <c r="CE14" s="59">
        <v>937.2672</v>
      </c>
      <c r="CF14" s="59">
        <v>343.00420000000003</v>
      </c>
    </row>
    <row r="15" spans="1:84" s="60" customFormat="1" ht="16.5" customHeight="1">
      <c r="A15" s="57">
        <f t="shared" si="0"/>
        <v>9</v>
      </c>
      <c r="B15" s="44">
        <v>45820</v>
      </c>
      <c r="C15" s="47">
        <v>8736.36</v>
      </c>
      <c r="D15" s="47">
        <v>6545.28</v>
      </c>
      <c r="E15" s="47">
        <v>6441.35</v>
      </c>
      <c r="F15" s="58">
        <v>0</v>
      </c>
      <c r="G15" s="47">
        <v>166698.53</v>
      </c>
      <c r="H15" s="58">
        <v>0</v>
      </c>
      <c r="I15" s="58">
        <v>0</v>
      </c>
      <c r="J15" s="58">
        <v>0</v>
      </c>
      <c r="K15" s="47">
        <v>83000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47">
        <v>23501.99</v>
      </c>
      <c r="V15" s="58">
        <v>0</v>
      </c>
      <c r="W15" s="47">
        <v>241374.24</v>
      </c>
      <c r="X15" s="47">
        <v>6545.28</v>
      </c>
      <c r="Y15" s="47">
        <v>3514</v>
      </c>
      <c r="Z15" s="47">
        <v>1320.92</v>
      </c>
      <c r="AA15" s="47">
        <v>47673.02</v>
      </c>
      <c r="AB15" s="47">
        <v>5545.65</v>
      </c>
      <c r="AC15" s="58">
        <v>0</v>
      </c>
      <c r="AD15" s="58">
        <v>0</v>
      </c>
      <c r="AE15" s="58">
        <v>0</v>
      </c>
      <c r="AF15" s="58">
        <v>0</v>
      </c>
      <c r="AG15" s="47">
        <v>7.21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47">
        <v>24.13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47">
        <v>25.16</v>
      </c>
      <c r="AV15" s="47">
        <v>0</v>
      </c>
      <c r="AW15" s="56">
        <v>0</v>
      </c>
      <c r="AX15" s="56">
        <v>0</v>
      </c>
      <c r="AY15" s="47">
        <v>1504.58</v>
      </c>
      <c r="AZ15" s="47">
        <v>756.28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47">
        <v>52748.11</v>
      </c>
      <c r="BH15" s="47">
        <v>7622.85</v>
      </c>
      <c r="BI15" s="47">
        <v>54.13</v>
      </c>
      <c r="BJ15" s="47">
        <v>54.13</v>
      </c>
      <c r="BK15" s="58">
        <v>0</v>
      </c>
      <c r="BL15" s="58">
        <v>0</v>
      </c>
      <c r="BM15" s="58">
        <v>0</v>
      </c>
      <c r="BN15" s="58">
        <v>0</v>
      </c>
      <c r="BO15" s="58">
        <v>0</v>
      </c>
      <c r="BP15" s="58">
        <v>0</v>
      </c>
      <c r="BQ15" s="47">
        <v>24171.759999999998</v>
      </c>
      <c r="BR15" s="47">
        <v>24122.639999999999</v>
      </c>
      <c r="BS15" s="47">
        <v>1579.22</v>
      </c>
      <c r="BT15" s="58">
        <v>0</v>
      </c>
      <c r="BU15" s="58">
        <v>0</v>
      </c>
      <c r="BV15" s="58">
        <v>0</v>
      </c>
      <c r="BW15" s="56">
        <v>0</v>
      </c>
      <c r="BX15" s="56">
        <v>0</v>
      </c>
      <c r="BY15" s="47">
        <v>106.75</v>
      </c>
      <c r="BZ15" s="47">
        <v>0</v>
      </c>
      <c r="CA15" s="47">
        <v>25911.86</v>
      </c>
      <c r="CB15" s="47">
        <v>24176.77</v>
      </c>
      <c r="CC15" s="47">
        <v>26836.240000000002</v>
      </c>
      <c r="CD15" s="47">
        <v>1905.71</v>
      </c>
      <c r="CE15" s="59">
        <v>899.43380000000002</v>
      </c>
      <c r="CF15" s="59">
        <v>343.4556</v>
      </c>
    </row>
    <row r="16" spans="1:84" s="60" customFormat="1" ht="16.5" customHeight="1">
      <c r="A16" s="57">
        <f t="shared" si="0"/>
        <v>10</v>
      </c>
      <c r="B16" s="44">
        <v>45821</v>
      </c>
      <c r="C16" s="47">
        <v>8779</v>
      </c>
      <c r="D16" s="47">
        <v>6650.48</v>
      </c>
      <c r="E16" s="47">
        <v>11605.7</v>
      </c>
      <c r="F16" s="58">
        <v>0</v>
      </c>
      <c r="G16" s="47">
        <v>166769.72</v>
      </c>
      <c r="H16" s="58">
        <v>0</v>
      </c>
      <c r="I16" s="58">
        <v>0</v>
      </c>
      <c r="J16" s="58">
        <v>0</v>
      </c>
      <c r="K16" s="47">
        <v>73000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47">
        <v>23501.99</v>
      </c>
      <c r="V16" s="58">
        <v>0</v>
      </c>
      <c r="W16" s="47">
        <v>236652.43</v>
      </c>
      <c r="X16" s="47">
        <v>6650.48</v>
      </c>
      <c r="Y16" s="47">
        <v>3510.96</v>
      </c>
      <c r="Z16" s="47">
        <v>1319.52</v>
      </c>
      <c r="AA16" s="47">
        <v>45779.03</v>
      </c>
      <c r="AB16" s="47">
        <v>5540.08</v>
      </c>
      <c r="AC16" s="58">
        <v>0</v>
      </c>
      <c r="AD16" s="58">
        <v>0</v>
      </c>
      <c r="AE16" s="58">
        <v>0</v>
      </c>
      <c r="AF16" s="58">
        <v>0</v>
      </c>
      <c r="AG16" s="47">
        <v>7.21</v>
      </c>
      <c r="AH16" s="58">
        <v>0</v>
      </c>
      <c r="AI16" s="58">
        <v>0</v>
      </c>
      <c r="AJ16" s="58">
        <v>0</v>
      </c>
      <c r="AK16" s="58">
        <v>0</v>
      </c>
      <c r="AL16" s="58">
        <v>0</v>
      </c>
      <c r="AM16" s="58">
        <v>0</v>
      </c>
      <c r="AN16" s="58">
        <v>0</v>
      </c>
      <c r="AO16" s="47">
        <v>26.33</v>
      </c>
      <c r="AP16" s="58">
        <v>0</v>
      </c>
      <c r="AQ16" s="58">
        <v>0</v>
      </c>
      <c r="AR16" s="58">
        <v>0</v>
      </c>
      <c r="AS16" s="58">
        <v>0</v>
      </c>
      <c r="AT16" s="58">
        <v>0</v>
      </c>
      <c r="AU16" s="47">
        <v>5.3</v>
      </c>
      <c r="AV16" s="47">
        <v>0</v>
      </c>
      <c r="AW16" s="56">
        <v>0</v>
      </c>
      <c r="AX16" s="56">
        <v>0</v>
      </c>
      <c r="AY16" s="47">
        <v>1505.47</v>
      </c>
      <c r="AZ16" s="47">
        <v>756.08</v>
      </c>
      <c r="BA16" s="58">
        <v>0</v>
      </c>
      <c r="BB16" s="58">
        <v>0</v>
      </c>
      <c r="BC16" s="58">
        <v>0</v>
      </c>
      <c r="BD16" s="58">
        <v>0</v>
      </c>
      <c r="BE16" s="58">
        <v>0</v>
      </c>
      <c r="BF16" s="58">
        <v>0</v>
      </c>
      <c r="BG16" s="47">
        <v>50834.29</v>
      </c>
      <c r="BH16" s="47">
        <v>7615.68</v>
      </c>
      <c r="BI16" s="47">
        <v>54.41</v>
      </c>
      <c r="BJ16" s="47">
        <v>54.41</v>
      </c>
      <c r="BK16" s="58">
        <v>0</v>
      </c>
      <c r="BL16" s="58">
        <v>0</v>
      </c>
      <c r="BM16" s="58">
        <v>0</v>
      </c>
      <c r="BN16" s="58">
        <v>0</v>
      </c>
      <c r="BO16" s="58">
        <v>0</v>
      </c>
      <c r="BP16" s="58">
        <v>0</v>
      </c>
      <c r="BQ16" s="47">
        <v>23993.34</v>
      </c>
      <c r="BR16" s="47">
        <v>23941.82</v>
      </c>
      <c r="BS16" s="47">
        <v>1585.48</v>
      </c>
      <c r="BT16" s="58">
        <v>0</v>
      </c>
      <c r="BU16" s="58">
        <v>0</v>
      </c>
      <c r="BV16" s="58">
        <v>0</v>
      </c>
      <c r="BW16" s="56">
        <v>0</v>
      </c>
      <c r="BX16" s="56">
        <v>0</v>
      </c>
      <c r="BY16" s="47">
        <v>87</v>
      </c>
      <c r="BZ16" s="47">
        <v>0</v>
      </c>
      <c r="CA16" s="47">
        <v>25720.23</v>
      </c>
      <c r="CB16" s="47">
        <v>23996.22</v>
      </c>
      <c r="CC16" s="47">
        <v>25114.07</v>
      </c>
      <c r="CD16" s="47">
        <v>1903.92</v>
      </c>
      <c r="CE16" s="59">
        <v>942.31020000000001</v>
      </c>
      <c r="CF16" s="59">
        <v>349.3048</v>
      </c>
    </row>
    <row r="17" spans="1:84" s="60" customFormat="1" ht="16.5" customHeight="1">
      <c r="A17" s="57">
        <f t="shared" si="0"/>
        <v>11</v>
      </c>
      <c r="B17" s="44">
        <v>45822</v>
      </c>
      <c r="C17" s="47">
        <v>9092.92</v>
      </c>
      <c r="D17" s="47">
        <v>6660.89</v>
      </c>
      <c r="E17" s="47">
        <v>5961.99</v>
      </c>
      <c r="F17" s="58">
        <v>0</v>
      </c>
      <c r="G17" s="47">
        <v>166840.82999999999</v>
      </c>
      <c r="H17" s="58">
        <v>0</v>
      </c>
      <c r="I17" s="58">
        <v>0</v>
      </c>
      <c r="J17" s="58">
        <v>0</v>
      </c>
      <c r="K17" s="47">
        <v>78000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47">
        <v>23501.99</v>
      </c>
      <c r="V17" s="58">
        <v>0</v>
      </c>
      <c r="W17" s="47">
        <v>236393.75</v>
      </c>
      <c r="X17" s="47">
        <v>6660.89</v>
      </c>
      <c r="Y17" s="47">
        <v>3786.13</v>
      </c>
      <c r="Z17" s="47">
        <v>1322.78</v>
      </c>
      <c r="AA17" s="47">
        <v>46190.29</v>
      </c>
      <c r="AB17" s="47">
        <v>5599.11</v>
      </c>
      <c r="AC17" s="58">
        <v>0</v>
      </c>
      <c r="AD17" s="58">
        <v>0</v>
      </c>
      <c r="AE17" s="58">
        <v>0</v>
      </c>
      <c r="AF17" s="58">
        <v>0</v>
      </c>
      <c r="AG17" s="47">
        <v>7.21</v>
      </c>
      <c r="AH17" s="58">
        <v>0</v>
      </c>
      <c r="AI17" s="58">
        <v>0</v>
      </c>
      <c r="AJ17" s="58">
        <v>0</v>
      </c>
      <c r="AK17" s="58">
        <v>0</v>
      </c>
      <c r="AL17" s="58">
        <v>0</v>
      </c>
      <c r="AM17" s="58">
        <v>0</v>
      </c>
      <c r="AN17" s="58">
        <v>0</v>
      </c>
      <c r="AO17" s="47">
        <v>32.909999999999997</v>
      </c>
      <c r="AP17" s="58">
        <v>0</v>
      </c>
      <c r="AQ17" s="58">
        <v>0</v>
      </c>
      <c r="AR17" s="58">
        <v>0</v>
      </c>
      <c r="AS17" s="58">
        <v>0</v>
      </c>
      <c r="AT17" s="58">
        <v>0</v>
      </c>
      <c r="AU17" s="47">
        <v>5.3</v>
      </c>
      <c r="AV17" s="47">
        <v>0</v>
      </c>
      <c r="AW17" s="56">
        <v>0</v>
      </c>
      <c r="AX17" s="56">
        <v>0</v>
      </c>
      <c r="AY17" s="47">
        <v>1508.68</v>
      </c>
      <c r="AZ17" s="47">
        <v>756.02</v>
      </c>
      <c r="BA17" s="58">
        <v>0</v>
      </c>
      <c r="BB17" s="58">
        <v>0</v>
      </c>
      <c r="BC17" s="58">
        <v>0</v>
      </c>
      <c r="BD17" s="58">
        <v>0</v>
      </c>
      <c r="BE17" s="58">
        <v>0</v>
      </c>
      <c r="BF17" s="58">
        <v>0</v>
      </c>
      <c r="BG17" s="47">
        <v>51530.52</v>
      </c>
      <c r="BH17" s="47">
        <v>7677.91</v>
      </c>
      <c r="BI17" s="47">
        <v>55.37</v>
      </c>
      <c r="BJ17" s="47">
        <v>55.37</v>
      </c>
      <c r="BK17" s="58">
        <v>0</v>
      </c>
      <c r="BL17" s="58">
        <v>0</v>
      </c>
      <c r="BM17" s="58">
        <v>0</v>
      </c>
      <c r="BN17" s="58">
        <v>0</v>
      </c>
      <c r="BO17" s="58">
        <v>0</v>
      </c>
      <c r="BP17" s="58">
        <v>0</v>
      </c>
      <c r="BQ17" s="47">
        <v>24214.59</v>
      </c>
      <c r="BR17" s="47">
        <v>24074.22</v>
      </c>
      <c r="BS17" s="47">
        <v>1679.75</v>
      </c>
      <c r="BT17" s="58">
        <v>0</v>
      </c>
      <c r="BU17" s="58">
        <v>0</v>
      </c>
      <c r="BV17" s="58">
        <v>0</v>
      </c>
      <c r="BW17" s="56">
        <v>0</v>
      </c>
      <c r="BX17" s="56">
        <v>0</v>
      </c>
      <c r="BY17" s="47">
        <v>322</v>
      </c>
      <c r="BZ17" s="47">
        <v>7.46</v>
      </c>
      <c r="CA17" s="47">
        <v>26271.72</v>
      </c>
      <c r="CB17" s="47">
        <v>24137.05</v>
      </c>
      <c r="CC17" s="47">
        <v>25258.81</v>
      </c>
      <c r="CD17" s="47">
        <v>1919.48</v>
      </c>
      <c r="CE17" s="59">
        <v>935.88649999999996</v>
      </c>
      <c r="CF17" s="59">
        <v>347.01589999999999</v>
      </c>
    </row>
    <row r="18" spans="1:84" s="60" customFormat="1" ht="16.5" customHeight="1">
      <c r="A18" s="57">
        <f t="shared" si="0"/>
        <v>12</v>
      </c>
      <c r="B18" s="44">
        <v>45825</v>
      </c>
      <c r="C18" s="47">
        <v>8895.15</v>
      </c>
      <c r="D18" s="47">
        <v>6642.24</v>
      </c>
      <c r="E18" s="47">
        <v>5005.8999999999996</v>
      </c>
      <c r="F18" s="58">
        <v>0</v>
      </c>
      <c r="G18" s="47">
        <v>167054.98000000001</v>
      </c>
      <c r="H18" s="58">
        <v>0</v>
      </c>
      <c r="I18" s="58">
        <v>0</v>
      </c>
      <c r="J18" s="58">
        <v>0</v>
      </c>
      <c r="K18" s="47">
        <v>76000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47">
        <v>23501.99</v>
      </c>
      <c r="V18" s="58">
        <v>0</v>
      </c>
      <c r="W18" s="47">
        <v>233454.04</v>
      </c>
      <c r="X18" s="47">
        <v>6642.24</v>
      </c>
      <c r="Y18" s="47">
        <v>3668.66</v>
      </c>
      <c r="Z18" s="47">
        <v>1338.2</v>
      </c>
      <c r="AA18" s="47">
        <v>45094.68</v>
      </c>
      <c r="AB18" s="47">
        <v>5561.02</v>
      </c>
      <c r="AC18" s="58">
        <v>0</v>
      </c>
      <c r="AD18" s="58">
        <v>0</v>
      </c>
      <c r="AE18" s="58">
        <v>0</v>
      </c>
      <c r="AF18" s="58">
        <v>0</v>
      </c>
      <c r="AG18" s="47">
        <v>7.21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47">
        <v>35.1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47">
        <v>5.3</v>
      </c>
      <c r="AV18" s="47">
        <v>0</v>
      </c>
      <c r="AW18" s="56">
        <v>0</v>
      </c>
      <c r="AX18" s="56">
        <v>0</v>
      </c>
      <c r="AY18" s="47">
        <v>1514.86</v>
      </c>
      <c r="AZ18" s="47">
        <v>755.83</v>
      </c>
      <c r="BA18" s="58">
        <v>0</v>
      </c>
      <c r="BB18" s="58">
        <v>0</v>
      </c>
      <c r="BC18" s="58">
        <v>0</v>
      </c>
      <c r="BD18" s="58">
        <v>0</v>
      </c>
      <c r="BE18" s="58">
        <v>0</v>
      </c>
      <c r="BF18" s="58">
        <v>0</v>
      </c>
      <c r="BG18" s="47">
        <v>50325.8</v>
      </c>
      <c r="BH18" s="47">
        <v>7655.05</v>
      </c>
      <c r="BI18" s="47">
        <v>55.65</v>
      </c>
      <c r="BJ18" s="47">
        <v>55.65</v>
      </c>
      <c r="BK18" s="58">
        <v>0</v>
      </c>
      <c r="BL18" s="58">
        <v>0</v>
      </c>
      <c r="BM18" s="58">
        <v>0</v>
      </c>
      <c r="BN18" s="58">
        <v>0</v>
      </c>
      <c r="BO18" s="58">
        <v>0</v>
      </c>
      <c r="BP18" s="58">
        <v>0</v>
      </c>
      <c r="BQ18" s="47">
        <v>23728.48</v>
      </c>
      <c r="BR18" s="47">
        <v>23679.51</v>
      </c>
      <c r="BS18" s="47">
        <v>2604.65</v>
      </c>
      <c r="BT18" s="58">
        <v>0</v>
      </c>
      <c r="BU18" s="58">
        <v>0</v>
      </c>
      <c r="BV18" s="58">
        <v>0</v>
      </c>
      <c r="BW18" s="56">
        <v>0</v>
      </c>
      <c r="BX18" s="56">
        <v>0</v>
      </c>
      <c r="BY18" s="47">
        <v>218.71</v>
      </c>
      <c r="BZ18" s="47">
        <v>2.08</v>
      </c>
      <c r="CA18" s="47">
        <v>26607.49</v>
      </c>
      <c r="CB18" s="47">
        <v>23737.24</v>
      </c>
      <c r="CC18" s="47">
        <v>23718.32</v>
      </c>
      <c r="CD18" s="47">
        <v>1913.76</v>
      </c>
      <c r="CE18" s="59">
        <v>984.27750000000003</v>
      </c>
      <c r="CF18" s="59">
        <v>347.07729999999998</v>
      </c>
    </row>
    <row r="19" spans="1:84" s="60" customFormat="1" ht="16.5" customHeight="1">
      <c r="A19" s="57">
        <f t="shared" si="0"/>
        <v>13</v>
      </c>
      <c r="B19" s="44">
        <v>45826</v>
      </c>
      <c r="C19" s="47">
        <v>8472.8799999999992</v>
      </c>
      <c r="D19" s="47">
        <v>6830.24</v>
      </c>
      <c r="E19" s="47">
        <v>10886.86</v>
      </c>
      <c r="F19" s="58">
        <v>0</v>
      </c>
      <c r="G19" s="47">
        <v>167390.59</v>
      </c>
      <c r="H19" s="58">
        <v>0</v>
      </c>
      <c r="I19" s="58">
        <v>0</v>
      </c>
      <c r="J19" s="58">
        <v>0</v>
      </c>
      <c r="K19" s="47">
        <v>86000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47">
        <v>23501.99</v>
      </c>
      <c r="V19" s="58">
        <v>0</v>
      </c>
      <c r="W19" s="47">
        <v>249248.34</v>
      </c>
      <c r="X19" s="47">
        <v>6830.24</v>
      </c>
      <c r="Y19" s="47">
        <v>3629.05</v>
      </c>
      <c r="Z19" s="47">
        <v>1329.13</v>
      </c>
      <c r="AA19" s="47">
        <v>48772.33</v>
      </c>
      <c r="AB19" s="47">
        <v>5598.77</v>
      </c>
      <c r="AC19" s="58">
        <v>0</v>
      </c>
      <c r="AD19" s="58">
        <v>0</v>
      </c>
      <c r="AE19" s="58">
        <v>0</v>
      </c>
      <c r="AF19" s="58">
        <v>0</v>
      </c>
      <c r="AG19" s="47">
        <v>7.21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  <c r="AO19" s="47">
        <v>37.299999999999997</v>
      </c>
      <c r="AP19" s="58">
        <v>0</v>
      </c>
      <c r="AQ19" s="58">
        <v>0</v>
      </c>
      <c r="AR19" s="58">
        <v>0</v>
      </c>
      <c r="AS19" s="58">
        <v>0</v>
      </c>
      <c r="AT19" s="58">
        <v>0</v>
      </c>
      <c r="AU19" s="47">
        <v>5.3</v>
      </c>
      <c r="AV19" s="47">
        <v>0</v>
      </c>
      <c r="AW19" s="56">
        <v>0</v>
      </c>
      <c r="AX19" s="56">
        <v>0</v>
      </c>
      <c r="AY19" s="47">
        <v>1515.35</v>
      </c>
      <c r="AZ19" s="47">
        <v>756.21</v>
      </c>
      <c r="BA19" s="58">
        <v>0</v>
      </c>
      <c r="BB19" s="58">
        <v>0</v>
      </c>
      <c r="BC19" s="58">
        <v>0</v>
      </c>
      <c r="BD19" s="58">
        <v>0</v>
      </c>
      <c r="BE19" s="58">
        <v>0</v>
      </c>
      <c r="BF19" s="58">
        <v>0</v>
      </c>
      <c r="BG19" s="47">
        <v>53966.53</v>
      </c>
      <c r="BH19" s="47">
        <v>7684.12</v>
      </c>
      <c r="BI19" s="47">
        <v>56.09</v>
      </c>
      <c r="BJ19" s="47">
        <v>56.09</v>
      </c>
      <c r="BK19" s="58">
        <v>0</v>
      </c>
      <c r="BL19" s="58">
        <v>0</v>
      </c>
      <c r="BM19" s="58">
        <v>0</v>
      </c>
      <c r="BN19" s="58">
        <v>0</v>
      </c>
      <c r="BO19" s="58">
        <v>0</v>
      </c>
      <c r="BP19" s="58">
        <v>0</v>
      </c>
      <c r="BQ19" s="47">
        <v>23921.56</v>
      </c>
      <c r="BR19" s="47">
        <v>23800.5</v>
      </c>
      <c r="BS19" s="47">
        <v>2627.05</v>
      </c>
      <c r="BT19" s="58">
        <v>0</v>
      </c>
      <c r="BU19" s="58">
        <v>0</v>
      </c>
      <c r="BV19" s="58">
        <v>0</v>
      </c>
      <c r="BW19" s="56">
        <v>0</v>
      </c>
      <c r="BX19" s="56">
        <v>0</v>
      </c>
      <c r="BY19" s="47">
        <v>66.900000000000006</v>
      </c>
      <c r="BZ19" s="47">
        <v>0</v>
      </c>
      <c r="CA19" s="47">
        <v>26671.599999999999</v>
      </c>
      <c r="CB19" s="47">
        <v>23856.6</v>
      </c>
      <c r="CC19" s="47">
        <v>27294.93</v>
      </c>
      <c r="CD19" s="47">
        <v>1921.03</v>
      </c>
      <c r="CE19" s="59">
        <v>913.1671</v>
      </c>
      <c r="CF19" s="59">
        <v>355.55119999999999</v>
      </c>
    </row>
    <row r="20" spans="1:84" s="60" customFormat="1" ht="16.5" customHeight="1">
      <c r="A20" s="57">
        <f t="shared" si="0"/>
        <v>14</v>
      </c>
      <c r="B20" s="44">
        <v>45827</v>
      </c>
      <c r="C20" s="47">
        <v>8513.3799999999992</v>
      </c>
      <c r="D20" s="47">
        <v>6818.3</v>
      </c>
      <c r="E20" s="47">
        <v>5805</v>
      </c>
      <c r="F20" s="58">
        <v>0</v>
      </c>
      <c r="G20" s="47">
        <v>167463.29</v>
      </c>
      <c r="H20" s="58">
        <v>0</v>
      </c>
      <c r="I20" s="58">
        <v>0</v>
      </c>
      <c r="J20" s="58">
        <v>0</v>
      </c>
      <c r="K20" s="47">
        <v>88000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47">
        <v>23501.99</v>
      </c>
      <c r="V20" s="58">
        <v>0</v>
      </c>
      <c r="W20" s="47">
        <v>246279.69</v>
      </c>
      <c r="X20" s="47">
        <v>6818.3</v>
      </c>
      <c r="Y20" s="47">
        <v>3625.49</v>
      </c>
      <c r="Z20" s="47">
        <v>1328.62</v>
      </c>
      <c r="AA20" s="47">
        <v>47590.79</v>
      </c>
      <c r="AB20" s="47">
        <v>5593.76</v>
      </c>
      <c r="AC20" s="58">
        <v>0</v>
      </c>
      <c r="AD20" s="58">
        <v>0</v>
      </c>
      <c r="AE20" s="58">
        <v>0</v>
      </c>
      <c r="AF20" s="58">
        <v>0</v>
      </c>
      <c r="AG20" s="47">
        <v>7.21</v>
      </c>
      <c r="AH20" s="58">
        <v>0</v>
      </c>
      <c r="AI20" s="58">
        <v>0</v>
      </c>
      <c r="AJ20" s="58">
        <v>0</v>
      </c>
      <c r="AK20" s="58">
        <v>0</v>
      </c>
      <c r="AL20" s="58">
        <v>0</v>
      </c>
      <c r="AM20" s="58">
        <v>0</v>
      </c>
      <c r="AN20" s="58">
        <v>0</v>
      </c>
      <c r="AO20" s="47">
        <v>39.49</v>
      </c>
      <c r="AP20" s="58">
        <v>0</v>
      </c>
      <c r="AQ20" s="58">
        <v>0</v>
      </c>
      <c r="AR20" s="58">
        <v>0</v>
      </c>
      <c r="AS20" s="58">
        <v>0</v>
      </c>
      <c r="AT20" s="58">
        <v>0</v>
      </c>
      <c r="AU20" s="47">
        <v>5.3</v>
      </c>
      <c r="AV20" s="47">
        <v>0</v>
      </c>
      <c r="AW20" s="56">
        <v>0</v>
      </c>
      <c r="AX20" s="56">
        <v>0</v>
      </c>
      <c r="AY20" s="47">
        <v>1518.27</v>
      </c>
      <c r="AZ20" s="47">
        <v>756.18</v>
      </c>
      <c r="BA20" s="58">
        <v>0</v>
      </c>
      <c r="BB20" s="58">
        <v>0</v>
      </c>
      <c r="BC20" s="58">
        <v>0</v>
      </c>
      <c r="BD20" s="58">
        <v>0</v>
      </c>
      <c r="BE20" s="58">
        <v>0</v>
      </c>
      <c r="BF20" s="58">
        <v>0</v>
      </c>
      <c r="BG20" s="47">
        <v>52786.54</v>
      </c>
      <c r="BH20" s="47">
        <v>7678.56</v>
      </c>
      <c r="BI20" s="47">
        <v>56.42</v>
      </c>
      <c r="BJ20" s="47">
        <v>56.42</v>
      </c>
      <c r="BK20" s="58">
        <v>0</v>
      </c>
      <c r="BL20" s="58">
        <v>0</v>
      </c>
      <c r="BM20" s="58">
        <v>0</v>
      </c>
      <c r="BN20" s="58">
        <v>0</v>
      </c>
      <c r="BO20" s="58">
        <v>0</v>
      </c>
      <c r="BP20" s="58">
        <v>0</v>
      </c>
      <c r="BQ20" s="47">
        <v>23825.39</v>
      </c>
      <c r="BR20" s="47">
        <v>23774.68</v>
      </c>
      <c r="BS20" s="47">
        <v>2710.51</v>
      </c>
      <c r="BT20" s="58">
        <v>0</v>
      </c>
      <c r="BU20" s="58">
        <v>0</v>
      </c>
      <c r="BV20" s="58">
        <v>0</v>
      </c>
      <c r="BW20" s="56">
        <v>0</v>
      </c>
      <c r="BX20" s="56">
        <v>0</v>
      </c>
      <c r="BY20" s="47">
        <v>75.650000000000006</v>
      </c>
      <c r="BZ20" s="47">
        <v>0</v>
      </c>
      <c r="CA20" s="47">
        <v>26667.97</v>
      </c>
      <c r="CB20" s="47">
        <v>23831.1</v>
      </c>
      <c r="CC20" s="47">
        <v>26118.57</v>
      </c>
      <c r="CD20" s="47">
        <v>1919.64</v>
      </c>
      <c r="CE20" s="59">
        <v>942.92930000000001</v>
      </c>
      <c r="CF20" s="59">
        <v>355.18650000000002</v>
      </c>
    </row>
    <row r="21" spans="1:84" s="60" customFormat="1" ht="16.5" customHeight="1">
      <c r="A21" s="57">
        <f t="shared" si="0"/>
        <v>15</v>
      </c>
      <c r="B21" s="44">
        <v>45828</v>
      </c>
      <c r="C21" s="47">
        <v>9115.7999999999993</v>
      </c>
      <c r="D21" s="47">
        <v>6833.42</v>
      </c>
      <c r="E21" s="47">
        <v>7086.19</v>
      </c>
      <c r="F21" s="58">
        <v>0</v>
      </c>
      <c r="G21" s="47">
        <v>167535.29</v>
      </c>
      <c r="H21" s="58">
        <v>0</v>
      </c>
      <c r="I21" s="58">
        <v>0</v>
      </c>
      <c r="J21" s="58">
        <v>0</v>
      </c>
      <c r="K21" s="47">
        <v>80000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47">
        <v>23501.99</v>
      </c>
      <c r="V21" s="58">
        <v>0</v>
      </c>
      <c r="W21" s="47">
        <v>240235.29</v>
      </c>
      <c r="X21" s="47">
        <v>6833.42</v>
      </c>
      <c r="Y21" s="47">
        <v>3575.94</v>
      </c>
      <c r="Z21" s="47">
        <v>1329.36</v>
      </c>
      <c r="AA21" s="47">
        <v>45197.760000000002</v>
      </c>
      <c r="AB21" s="47">
        <v>5585.59</v>
      </c>
      <c r="AC21" s="58">
        <v>0</v>
      </c>
      <c r="AD21" s="58">
        <v>0</v>
      </c>
      <c r="AE21" s="58">
        <v>0</v>
      </c>
      <c r="AF21" s="58">
        <v>0</v>
      </c>
      <c r="AG21" s="47">
        <v>7.21</v>
      </c>
      <c r="AH21" s="58">
        <v>0</v>
      </c>
      <c r="AI21" s="58">
        <v>0</v>
      </c>
      <c r="AJ21" s="58">
        <v>0</v>
      </c>
      <c r="AK21" s="58">
        <v>0</v>
      </c>
      <c r="AL21" s="58">
        <v>0</v>
      </c>
      <c r="AM21" s="58">
        <v>0</v>
      </c>
      <c r="AN21" s="58">
        <v>0</v>
      </c>
      <c r="AO21" s="47">
        <v>41.69</v>
      </c>
      <c r="AP21" s="58">
        <v>0</v>
      </c>
      <c r="AQ21" s="58">
        <v>0</v>
      </c>
      <c r="AR21" s="58">
        <v>0</v>
      </c>
      <c r="AS21" s="58">
        <v>0</v>
      </c>
      <c r="AT21" s="58">
        <v>0</v>
      </c>
      <c r="AU21" s="47">
        <v>6.22</v>
      </c>
      <c r="AV21" s="47">
        <v>0</v>
      </c>
      <c r="AW21" s="56">
        <v>0</v>
      </c>
      <c r="AX21" s="56">
        <v>0</v>
      </c>
      <c r="AY21" s="47">
        <v>1536.5</v>
      </c>
      <c r="AZ21" s="47">
        <v>756.62</v>
      </c>
      <c r="BA21" s="58">
        <v>0</v>
      </c>
      <c r="BB21" s="58">
        <v>0</v>
      </c>
      <c r="BC21" s="58">
        <v>0</v>
      </c>
      <c r="BD21" s="58">
        <v>0</v>
      </c>
      <c r="BE21" s="58">
        <v>0</v>
      </c>
      <c r="BF21" s="58">
        <v>0</v>
      </c>
      <c r="BG21" s="47">
        <v>50365.31</v>
      </c>
      <c r="BH21" s="47">
        <v>7671.56</v>
      </c>
      <c r="BI21" s="47">
        <v>56.89</v>
      </c>
      <c r="BJ21" s="47">
        <v>56.89</v>
      </c>
      <c r="BK21" s="58">
        <v>0</v>
      </c>
      <c r="BL21" s="58">
        <v>0</v>
      </c>
      <c r="BM21" s="58">
        <v>0</v>
      </c>
      <c r="BN21" s="58">
        <v>0</v>
      </c>
      <c r="BO21" s="58">
        <v>0</v>
      </c>
      <c r="BP21" s="58">
        <v>0</v>
      </c>
      <c r="BQ21" s="47">
        <v>23800.47</v>
      </c>
      <c r="BR21" s="47">
        <v>23746.18</v>
      </c>
      <c r="BS21" s="47">
        <v>2726.48</v>
      </c>
      <c r="BT21" s="58">
        <v>0</v>
      </c>
      <c r="BU21" s="58">
        <v>0</v>
      </c>
      <c r="BV21" s="58">
        <v>0</v>
      </c>
      <c r="BW21" s="56">
        <v>0</v>
      </c>
      <c r="BX21" s="56">
        <v>0</v>
      </c>
      <c r="BY21" s="47">
        <v>53.55</v>
      </c>
      <c r="BZ21" s="47">
        <v>0</v>
      </c>
      <c r="CA21" s="47">
        <v>26637.39</v>
      </c>
      <c r="CB21" s="47">
        <v>23803.07</v>
      </c>
      <c r="CC21" s="47">
        <v>23727.919999999998</v>
      </c>
      <c r="CD21" s="47">
        <v>1917.89</v>
      </c>
      <c r="CE21" s="59">
        <v>1012.4583</v>
      </c>
      <c r="CF21" s="59">
        <v>356.29880000000003</v>
      </c>
    </row>
    <row r="22" spans="1:84" s="60" customFormat="1" ht="16.5" customHeight="1">
      <c r="A22" s="57">
        <f t="shared" si="0"/>
        <v>16</v>
      </c>
      <c r="B22" s="44">
        <v>45829</v>
      </c>
      <c r="C22" s="47">
        <v>9050.5400000000009</v>
      </c>
      <c r="D22" s="47">
        <v>6754.63</v>
      </c>
      <c r="E22" s="47">
        <v>5681.29</v>
      </c>
      <c r="F22" s="58">
        <v>0</v>
      </c>
      <c r="G22" s="47">
        <v>167607.64000000001</v>
      </c>
      <c r="H22" s="58">
        <v>0</v>
      </c>
      <c r="I22" s="58">
        <v>0</v>
      </c>
      <c r="J22" s="58">
        <v>0</v>
      </c>
      <c r="K22" s="47">
        <v>82000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47">
        <v>23501.99</v>
      </c>
      <c r="V22" s="58">
        <v>0</v>
      </c>
      <c r="W22" s="47">
        <v>240837.49</v>
      </c>
      <c r="X22" s="47">
        <v>6754.63</v>
      </c>
      <c r="Y22" s="47">
        <v>3593.93</v>
      </c>
      <c r="Z22" s="47">
        <v>1351.56</v>
      </c>
      <c r="AA22" s="47">
        <v>45579.09</v>
      </c>
      <c r="AB22" s="47">
        <v>5582.87</v>
      </c>
      <c r="AC22" s="58">
        <v>0</v>
      </c>
      <c r="AD22" s="58">
        <v>0</v>
      </c>
      <c r="AE22" s="58">
        <v>0</v>
      </c>
      <c r="AF22" s="58">
        <v>0</v>
      </c>
      <c r="AG22" s="47">
        <v>7.21</v>
      </c>
      <c r="AH22" s="58">
        <v>0</v>
      </c>
      <c r="AI22" s="58">
        <v>0</v>
      </c>
      <c r="AJ22" s="58">
        <v>0</v>
      </c>
      <c r="AK22" s="58">
        <v>0</v>
      </c>
      <c r="AL22" s="58">
        <v>0</v>
      </c>
      <c r="AM22" s="58">
        <v>0</v>
      </c>
      <c r="AN22" s="58">
        <v>0</v>
      </c>
      <c r="AO22" s="47">
        <v>48.27</v>
      </c>
      <c r="AP22" s="58">
        <v>0</v>
      </c>
      <c r="AQ22" s="58">
        <v>0</v>
      </c>
      <c r="AR22" s="58">
        <v>0</v>
      </c>
      <c r="AS22" s="58">
        <v>0</v>
      </c>
      <c r="AT22" s="58">
        <v>0</v>
      </c>
      <c r="AU22" s="47">
        <v>9</v>
      </c>
      <c r="AV22" s="47">
        <v>0</v>
      </c>
      <c r="AW22" s="56">
        <v>0</v>
      </c>
      <c r="AX22" s="56">
        <v>0</v>
      </c>
      <c r="AY22" s="47">
        <v>1523.32</v>
      </c>
      <c r="AZ22" s="47">
        <v>756.86</v>
      </c>
      <c r="BA22" s="58">
        <v>0</v>
      </c>
      <c r="BB22" s="58">
        <v>0</v>
      </c>
      <c r="BC22" s="58">
        <v>0</v>
      </c>
      <c r="BD22" s="58">
        <v>0</v>
      </c>
      <c r="BE22" s="58">
        <v>0</v>
      </c>
      <c r="BF22" s="58">
        <v>0</v>
      </c>
      <c r="BG22" s="47">
        <v>50760.82</v>
      </c>
      <c r="BH22" s="47">
        <v>7691.28</v>
      </c>
      <c r="BI22" s="47">
        <v>57.97</v>
      </c>
      <c r="BJ22" s="47">
        <v>57.97</v>
      </c>
      <c r="BK22" s="58">
        <v>0</v>
      </c>
      <c r="BL22" s="58">
        <v>0</v>
      </c>
      <c r="BM22" s="58">
        <v>0</v>
      </c>
      <c r="BN22" s="58">
        <v>0</v>
      </c>
      <c r="BO22" s="58">
        <v>0</v>
      </c>
      <c r="BP22" s="58">
        <v>0</v>
      </c>
      <c r="BQ22" s="47">
        <v>23789.45</v>
      </c>
      <c r="BR22" s="47">
        <v>23743.22</v>
      </c>
      <c r="BS22" s="47">
        <v>2849.97</v>
      </c>
      <c r="BT22" s="58">
        <v>0</v>
      </c>
      <c r="BU22" s="58">
        <v>0</v>
      </c>
      <c r="BV22" s="58">
        <v>0</v>
      </c>
      <c r="BW22" s="56">
        <v>0</v>
      </c>
      <c r="BX22" s="56">
        <v>0</v>
      </c>
      <c r="BY22" s="47">
        <v>160.75</v>
      </c>
      <c r="BZ22" s="47">
        <v>0</v>
      </c>
      <c r="CA22" s="47">
        <v>26858.14</v>
      </c>
      <c r="CB22" s="47">
        <v>23801.19</v>
      </c>
      <c r="CC22" s="47">
        <v>23902.68</v>
      </c>
      <c r="CD22" s="47">
        <v>1922.82</v>
      </c>
      <c r="CE22" s="59">
        <v>1007.5751</v>
      </c>
      <c r="CF22" s="59">
        <v>351.2876</v>
      </c>
    </row>
    <row r="23" spans="1:84" s="60" customFormat="1" ht="16.5" customHeight="1">
      <c r="A23" s="57">
        <f t="shared" si="0"/>
        <v>17</v>
      </c>
      <c r="B23" s="44">
        <v>45832</v>
      </c>
      <c r="C23" s="47">
        <v>9203.51</v>
      </c>
      <c r="D23" s="47">
        <v>6612.04</v>
      </c>
      <c r="E23" s="47">
        <v>4132.8500000000004</v>
      </c>
      <c r="F23" s="58">
        <v>0</v>
      </c>
      <c r="G23" s="47">
        <v>167824.83</v>
      </c>
      <c r="H23" s="58">
        <v>0</v>
      </c>
      <c r="I23" s="58">
        <v>0</v>
      </c>
      <c r="J23" s="58">
        <v>0</v>
      </c>
      <c r="K23" s="47">
        <v>78000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47">
        <v>23501.99</v>
      </c>
      <c r="V23" s="58">
        <v>0</v>
      </c>
      <c r="W23" s="47">
        <v>235659.2</v>
      </c>
      <c r="X23" s="47">
        <v>6612.04</v>
      </c>
      <c r="Y23" s="47">
        <v>3557.2</v>
      </c>
      <c r="Z23" s="47">
        <v>1345.95</v>
      </c>
      <c r="AA23" s="47">
        <v>43522.75</v>
      </c>
      <c r="AB23" s="47">
        <v>5619.04</v>
      </c>
      <c r="AC23" s="58">
        <v>0</v>
      </c>
      <c r="AD23" s="58">
        <v>0</v>
      </c>
      <c r="AE23" s="58">
        <v>0</v>
      </c>
      <c r="AF23" s="58">
        <v>0</v>
      </c>
      <c r="AG23" s="47">
        <v>9.2899999999999991</v>
      </c>
      <c r="AH23" s="58">
        <v>0</v>
      </c>
      <c r="AI23" s="58">
        <v>0</v>
      </c>
      <c r="AJ23" s="58">
        <v>0</v>
      </c>
      <c r="AK23" s="58">
        <v>0</v>
      </c>
      <c r="AL23" s="58">
        <v>0</v>
      </c>
      <c r="AM23" s="58">
        <v>0</v>
      </c>
      <c r="AN23" s="58">
        <v>0</v>
      </c>
      <c r="AO23" s="47">
        <v>50.46</v>
      </c>
      <c r="AP23" s="58">
        <v>0</v>
      </c>
      <c r="AQ23" s="58">
        <v>0</v>
      </c>
      <c r="AR23" s="58">
        <v>0</v>
      </c>
      <c r="AS23" s="58">
        <v>0</v>
      </c>
      <c r="AT23" s="58">
        <v>0</v>
      </c>
      <c r="AU23" s="47">
        <v>126.44</v>
      </c>
      <c r="AV23" s="47">
        <v>121.14</v>
      </c>
      <c r="AW23" s="56">
        <v>0</v>
      </c>
      <c r="AX23" s="56">
        <v>0</v>
      </c>
      <c r="AY23" s="47">
        <v>1528.98</v>
      </c>
      <c r="AZ23" s="47">
        <v>757.51</v>
      </c>
      <c r="BA23" s="58">
        <v>0</v>
      </c>
      <c r="BB23" s="58">
        <v>0</v>
      </c>
      <c r="BC23" s="58">
        <v>0</v>
      </c>
      <c r="BD23" s="58">
        <v>0</v>
      </c>
      <c r="BE23" s="58">
        <v>0</v>
      </c>
      <c r="BF23" s="58">
        <v>0</v>
      </c>
      <c r="BG23" s="47">
        <v>48795.12</v>
      </c>
      <c r="BH23" s="47">
        <v>7843.63</v>
      </c>
      <c r="BI23" s="47">
        <v>58.51</v>
      </c>
      <c r="BJ23" s="47">
        <v>58.51</v>
      </c>
      <c r="BK23" s="58">
        <v>0</v>
      </c>
      <c r="BL23" s="58">
        <v>0</v>
      </c>
      <c r="BM23" s="58">
        <v>0</v>
      </c>
      <c r="BN23" s="58">
        <v>0</v>
      </c>
      <c r="BO23" s="58">
        <v>0</v>
      </c>
      <c r="BP23" s="58">
        <v>0</v>
      </c>
      <c r="BQ23" s="47">
        <v>23886.89</v>
      </c>
      <c r="BR23" s="47">
        <v>23836.32</v>
      </c>
      <c r="BS23" s="47">
        <v>6747.84</v>
      </c>
      <c r="BT23" s="58">
        <v>0</v>
      </c>
      <c r="BU23" s="58">
        <v>0</v>
      </c>
      <c r="BV23" s="58">
        <v>0</v>
      </c>
      <c r="BW23" s="56">
        <v>0</v>
      </c>
      <c r="BX23" s="56">
        <v>0</v>
      </c>
      <c r="BY23" s="47">
        <v>103.64</v>
      </c>
      <c r="BZ23" s="47">
        <v>4.99</v>
      </c>
      <c r="CA23" s="47">
        <v>30796.880000000001</v>
      </c>
      <c r="CB23" s="47">
        <v>23899.82</v>
      </c>
      <c r="CC23" s="47">
        <v>17998.240000000002</v>
      </c>
      <c r="CD23" s="47">
        <v>1960.91</v>
      </c>
      <c r="CE23" s="59">
        <v>1309.3454999999999</v>
      </c>
      <c r="CF23" s="59">
        <v>337.1927</v>
      </c>
    </row>
    <row r="24" spans="1:84" s="60" customFormat="1" ht="16.5" customHeight="1">
      <c r="A24" s="57">
        <f t="shared" si="0"/>
        <v>18</v>
      </c>
      <c r="B24" s="44">
        <v>45833</v>
      </c>
      <c r="C24" s="47">
        <v>8587.59</v>
      </c>
      <c r="D24" s="47">
        <v>6459.79</v>
      </c>
      <c r="E24" s="47">
        <v>7218.78</v>
      </c>
      <c r="F24" s="58">
        <v>0</v>
      </c>
      <c r="G24" s="47">
        <v>169183.64</v>
      </c>
      <c r="H24" s="58">
        <v>0</v>
      </c>
      <c r="I24" s="58">
        <v>0</v>
      </c>
      <c r="J24" s="58">
        <v>0</v>
      </c>
      <c r="K24" s="47">
        <v>85000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47">
        <v>23501.99</v>
      </c>
      <c r="V24" s="58">
        <v>0</v>
      </c>
      <c r="W24" s="47">
        <v>246488.02</v>
      </c>
      <c r="X24" s="47">
        <v>6459.79</v>
      </c>
      <c r="Y24" s="47">
        <v>3515.51</v>
      </c>
      <c r="Z24" s="47">
        <v>1350.94</v>
      </c>
      <c r="AA24" s="47">
        <v>48210.54</v>
      </c>
      <c r="AB24" s="47">
        <v>5602.87</v>
      </c>
      <c r="AC24" s="58">
        <v>0</v>
      </c>
      <c r="AD24" s="58">
        <v>0</v>
      </c>
      <c r="AE24" s="58">
        <v>0</v>
      </c>
      <c r="AF24" s="58">
        <v>0</v>
      </c>
      <c r="AG24" s="47">
        <v>9.2899999999999991</v>
      </c>
      <c r="AH24" s="58">
        <v>0</v>
      </c>
      <c r="AI24" s="58">
        <v>0</v>
      </c>
      <c r="AJ24" s="58">
        <v>0</v>
      </c>
      <c r="AK24" s="58">
        <v>0</v>
      </c>
      <c r="AL24" s="58">
        <v>0</v>
      </c>
      <c r="AM24" s="58">
        <v>0</v>
      </c>
      <c r="AN24" s="58">
        <v>0</v>
      </c>
      <c r="AO24" s="47">
        <v>52.66</v>
      </c>
      <c r="AP24" s="58">
        <v>0</v>
      </c>
      <c r="AQ24" s="58">
        <v>0</v>
      </c>
      <c r="AR24" s="58">
        <v>0</v>
      </c>
      <c r="AS24" s="58">
        <v>0</v>
      </c>
      <c r="AT24" s="58">
        <v>0</v>
      </c>
      <c r="AU24" s="47">
        <v>5.8</v>
      </c>
      <c r="AV24" s="47">
        <v>0</v>
      </c>
      <c r="AW24" s="56">
        <v>0</v>
      </c>
      <c r="AX24" s="56">
        <v>0</v>
      </c>
      <c r="AY24" s="47">
        <v>1530.83</v>
      </c>
      <c r="AZ24" s="47">
        <v>757.66</v>
      </c>
      <c r="BA24" s="58">
        <v>0</v>
      </c>
      <c r="BB24" s="58">
        <v>0</v>
      </c>
      <c r="BC24" s="58">
        <v>0</v>
      </c>
      <c r="BD24" s="58">
        <v>0</v>
      </c>
      <c r="BE24" s="58">
        <v>0</v>
      </c>
      <c r="BF24" s="58">
        <v>0</v>
      </c>
      <c r="BG24" s="47">
        <v>53324.63</v>
      </c>
      <c r="BH24" s="47">
        <v>7711.48</v>
      </c>
      <c r="BI24" s="47">
        <v>58.9</v>
      </c>
      <c r="BJ24" s="47">
        <v>58.9</v>
      </c>
      <c r="BK24" s="58">
        <v>0</v>
      </c>
      <c r="BL24" s="58">
        <v>0</v>
      </c>
      <c r="BM24" s="58">
        <v>0</v>
      </c>
      <c r="BN24" s="58">
        <v>0</v>
      </c>
      <c r="BO24" s="58">
        <v>0</v>
      </c>
      <c r="BP24" s="58">
        <v>0</v>
      </c>
      <c r="BQ24" s="47">
        <v>23835.41</v>
      </c>
      <c r="BR24" s="47">
        <v>23788.39</v>
      </c>
      <c r="BS24" s="47">
        <v>7003.09</v>
      </c>
      <c r="BT24" s="58">
        <v>0</v>
      </c>
      <c r="BU24" s="58">
        <v>0</v>
      </c>
      <c r="BV24" s="58">
        <v>0</v>
      </c>
      <c r="BW24" s="56">
        <v>0</v>
      </c>
      <c r="BX24" s="56">
        <v>0</v>
      </c>
      <c r="BY24" s="47">
        <v>155.33000000000001</v>
      </c>
      <c r="BZ24" s="47">
        <v>4.9800000000000004</v>
      </c>
      <c r="CA24" s="47">
        <v>31052.720000000001</v>
      </c>
      <c r="CB24" s="47">
        <v>23852.26</v>
      </c>
      <c r="CC24" s="47">
        <v>22271.91</v>
      </c>
      <c r="CD24" s="47">
        <v>1927.87</v>
      </c>
      <c r="CE24" s="59">
        <v>1106.7213999999999</v>
      </c>
      <c r="CF24" s="59">
        <v>335.07409999999999</v>
      </c>
    </row>
    <row r="25" spans="1:84" s="60" customFormat="1" ht="16.5" customHeight="1">
      <c r="A25" s="57">
        <f t="shared" si="0"/>
        <v>19</v>
      </c>
      <c r="B25" s="44">
        <v>45834</v>
      </c>
      <c r="C25" s="47">
        <v>8534.3799999999992</v>
      </c>
      <c r="D25" s="47">
        <v>6368.64</v>
      </c>
      <c r="E25" s="47">
        <v>8707.9500000000007</v>
      </c>
      <c r="F25" s="58">
        <v>0</v>
      </c>
      <c r="G25" s="47">
        <v>167558.39999999999</v>
      </c>
      <c r="H25" s="58">
        <v>0</v>
      </c>
      <c r="I25" s="58">
        <v>0</v>
      </c>
      <c r="J25" s="58">
        <v>0</v>
      </c>
      <c r="K25" s="47">
        <v>86000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47">
        <v>23501.99</v>
      </c>
      <c r="V25" s="58">
        <v>0</v>
      </c>
      <c r="W25" s="47">
        <v>247298.74</v>
      </c>
      <c r="X25" s="47">
        <v>6368.64</v>
      </c>
      <c r="Y25" s="47">
        <v>3489.9</v>
      </c>
      <c r="Z25" s="47">
        <v>1330.75</v>
      </c>
      <c r="AA25" s="47">
        <v>47754.74</v>
      </c>
      <c r="AB25" s="47">
        <v>5647.33</v>
      </c>
      <c r="AC25" s="58">
        <v>0</v>
      </c>
      <c r="AD25" s="58">
        <v>0</v>
      </c>
      <c r="AE25" s="58">
        <v>0</v>
      </c>
      <c r="AF25" s="58">
        <v>0</v>
      </c>
      <c r="AG25" s="47">
        <v>9.2899999999999991</v>
      </c>
      <c r="AH25" s="58">
        <v>0</v>
      </c>
      <c r="AI25" s="58">
        <v>0</v>
      </c>
      <c r="AJ25" s="58">
        <v>0</v>
      </c>
      <c r="AK25" s="58">
        <v>0</v>
      </c>
      <c r="AL25" s="58">
        <v>0</v>
      </c>
      <c r="AM25" s="58">
        <v>0</v>
      </c>
      <c r="AN25" s="58">
        <v>0</v>
      </c>
      <c r="AO25" s="47">
        <v>54.85</v>
      </c>
      <c r="AP25" s="58">
        <v>0</v>
      </c>
      <c r="AQ25" s="58">
        <v>0</v>
      </c>
      <c r="AR25" s="58">
        <v>0</v>
      </c>
      <c r="AS25" s="58">
        <v>0</v>
      </c>
      <c r="AT25" s="58">
        <v>0</v>
      </c>
      <c r="AU25" s="47">
        <v>5.8</v>
      </c>
      <c r="AV25" s="47">
        <v>0</v>
      </c>
      <c r="AW25" s="56">
        <v>0</v>
      </c>
      <c r="AX25" s="56">
        <v>0</v>
      </c>
      <c r="AY25" s="47">
        <v>1537.07</v>
      </c>
      <c r="AZ25" s="47">
        <v>757.37</v>
      </c>
      <c r="BA25" s="58">
        <v>0</v>
      </c>
      <c r="BB25" s="58">
        <v>0</v>
      </c>
      <c r="BC25" s="58">
        <v>0</v>
      </c>
      <c r="BD25" s="58">
        <v>0</v>
      </c>
      <c r="BE25" s="58">
        <v>0</v>
      </c>
      <c r="BF25" s="58">
        <v>0</v>
      </c>
      <c r="BG25" s="47">
        <v>52851.65</v>
      </c>
      <c r="BH25" s="47">
        <v>7735.45</v>
      </c>
      <c r="BI25" s="47">
        <v>59.12</v>
      </c>
      <c r="BJ25" s="47">
        <v>59.12</v>
      </c>
      <c r="BK25" s="58">
        <v>0</v>
      </c>
      <c r="BL25" s="58">
        <v>0</v>
      </c>
      <c r="BM25" s="58">
        <v>0</v>
      </c>
      <c r="BN25" s="58">
        <v>0</v>
      </c>
      <c r="BO25" s="58">
        <v>0</v>
      </c>
      <c r="BP25" s="58">
        <v>0</v>
      </c>
      <c r="BQ25" s="47">
        <v>23942.720000000001</v>
      </c>
      <c r="BR25" s="47">
        <v>23887.14</v>
      </c>
      <c r="BS25" s="47">
        <v>5150.37</v>
      </c>
      <c r="BT25" s="58">
        <v>0</v>
      </c>
      <c r="BU25" s="58">
        <v>0</v>
      </c>
      <c r="BV25" s="58">
        <v>0</v>
      </c>
      <c r="BW25" s="56">
        <v>0</v>
      </c>
      <c r="BX25" s="56">
        <v>0</v>
      </c>
      <c r="BY25" s="47">
        <v>121.9</v>
      </c>
      <c r="BZ25" s="47">
        <v>0</v>
      </c>
      <c r="CA25" s="47">
        <v>29274.11</v>
      </c>
      <c r="CB25" s="47">
        <v>23946.26</v>
      </c>
      <c r="CC25" s="47">
        <v>23577.53</v>
      </c>
      <c r="CD25" s="47">
        <v>1933.86</v>
      </c>
      <c r="CE25" s="59">
        <v>1048.8746000000001</v>
      </c>
      <c r="CF25" s="59">
        <v>329.32209999999998</v>
      </c>
    </row>
    <row r="26" spans="1:84" s="60" customFormat="1" ht="16.5" customHeight="1">
      <c r="A26" s="57">
        <f t="shared" si="0"/>
        <v>20</v>
      </c>
      <c r="B26" s="44">
        <v>45835</v>
      </c>
      <c r="C26" s="47">
        <v>8093.86</v>
      </c>
      <c r="D26" s="47">
        <v>6334.44</v>
      </c>
      <c r="E26" s="47">
        <v>6449.19</v>
      </c>
      <c r="F26" s="58">
        <v>0</v>
      </c>
      <c r="G26" s="47">
        <v>167631.37</v>
      </c>
      <c r="H26" s="58">
        <v>0</v>
      </c>
      <c r="I26" s="58">
        <v>0</v>
      </c>
      <c r="J26" s="58">
        <v>0</v>
      </c>
      <c r="K26" s="47">
        <v>82000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47">
        <v>23501.99</v>
      </c>
      <c r="V26" s="58">
        <v>0</v>
      </c>
      <c r="W26" s="47">
        <v>240672.44</v>
      </c>
      <c r="X26" s="47">
        <v>6334.44</v>
      </c>
      <c r="Y26" s="47">
        <v>3464</v>
      </c>
      <c r="Z26" s="47">
        <v>1307.06</v>
      </c>
      <c r="AA26" s="47">
        <v>45055.97</v>
      </c>
      <c r="AB26" s="47">
        <v>5626.57</v>
      </c>
      <c r="AC26" s="58">
        <v>0</v>
      </c>
      <c r="AD26" s="58">
        <v>0</v>
      </c>
      <c r="AE26" s="58">
        <v>0</v>
      </c>
      <c r="AF26" s="58">
        <v>0</v>
      </c>
      <c r="AG26" s="47">
        <v>9.2899999999999991</v>
      </c>
      <c r="AH26" s="58">
        <v>0</v>
      </c>
      <c r="AI26" s="58">
        <v>0</v>
      </c>
      <c r="AJ26" s="58">
        <v>0</v>
      </c>
      <c r="AK26" s="58">
        <v>0</v>
      </c>
      <c r="AL26" s="58">
        <v>0</v>
      </c>
      <c r="AM26" s="58">
        <v>0</v>
      </c>
      <c r="AN26" s="58">
        <v>0</v>
      </c>
      <c r="AO26" s="47">
        <v>57.04</v>
      </c>
      <c r="AP26" s="58">
        <v>0</v>
      </c>
      <c r="AQ26" s="58">
        <v>0</v>
      </c>
      <c r="AR26" s="58">
        <v>0</v>
      </c>
      <c r="AS26" s="58">
        <v>0</v>
      </c>
      <c r="AT26" s="58">
        <v>0</v>
      </c>
      <c r="AU26" s="47">
        <v>0.3</v>
      </c>
      <c r="AV26" s="47">
        <v>0</v>
      </c>
      <c r="AW26" s="56">
        <v>0</v>
      </c>
      <c r="AX26" s="56">
        <v>0</v>
      </c>
      <c r="AY26" s="47">
        <v>1812.4</v>
      </c>
      <c r="AZ26" s="47">
        <v>756.8</v>
      </c>
      <c r="BA26" s="58">
        <v>0</v>
      </c>
      <c r="BB26" s="58">
        <v>0</v>
      </c>
      <c r="BC26" s="58">
        <v>0</v>
      </c>
      <c r="BD26" s="58">
        <v>0</v>
      </c>
      <c r="BE26" s="58">
        <v>0</v>
      </c>
      <c r="BF26" s="58">
        <v>0</v>
      </c>
      <c r="BG26" s="47">
        <v>50399.01</v>
      </c>
      <c r="BH26" s="47">
        <v>7690.43</v>
      </c>
      <c r="BI26" s="47">
        <v>59.27</v>
      </c>
      <c r="BJ26" s="47">
        <v>59.27</v>
      </c>
      <c r="BK26" s="58">
        <v>0</v>
      </c>
      <c r="BL26" s="58">
        <v>0</v>
      </c>
      <c r="BM26" s="58">
        <v>0</v>
      </c>
      <c r="BN26" s="58">
        <v>0</v>
      </c>
      <c r="BO26" s="58">
        <v>0</v>
      </c>
      <c r="BP26" s="58">
        <v>0</v>
      </c>
      <c r="BQ26" s="47">
        <v>23932.83</v>
      </c>
      <c r="BR26" s="47">
        <v>23793.06</v>
      </c>
      <c r="BS26" s="47">
        <v>5183.2</v>
      </c>
      <c r="BT26" s="58">
        <v>0</v>
      </c>
      <c r="BU26" s="58">
        <v>0</v>
      </c>
      <c r="BV26" s="58">
        <v>0</v>
      </c>
      <c r="BW26" s="56">
        <v>0</v>
      </c>
      <c r="BX26" s="56">
        <v>0</v>
      </c>
      <c r="BY26" s="47">
        <v>173.2</v>
      </c>
      <c r="BZ26" s="47">
        <v>0</v>
      </c>
      <c r="CA26" s="47">
        <v>29348.5</v>
      </c>
      <c r="CB26" s="47">
        <v>23852.33</v>
      </c>
      <c r="CC26" s="47">
        <v>21050.51</v>
      </c>
      <c r="CD26" s="47">
        <v>1922.61</v>
      </c>
      <c r="CE26" s="59">
        <v>1143.3094000000001</v>
      </c>
      <c r="CF26" s="59">
        <v>329.47160000000002</v>
      </c>
    </row>
    <row r="27" spans="1:84" s="60" customFormat="1" ht="16.5" customHeight="1">
      <c r="A27" s="57">
        <f t="shared" si="0"/>
        <v>21</v>
      </c>
      <c r="B27" s="44">
        <v>45836</v>
      </c>
      <c r="C27" s="47">
        <v>8345.23</v>
      </c>
      <c r="D27" s="47">
        <v>6263.06</v>
      </c>
      <c r="E27" s="47">
        <v>6976.14</v>
      </c>
      <c r="F27" s="58">
        <v>0</v>
      </c>
      <c r="G27" s="47">
        <v>167705.09</v>
      </c>
      <c r="H27" s="58">
        <v>0</v>
      </c>
      <c r="I27" s="58">
        <v>0</v>
      </c>
      <c r="J27" s="58">
        <v>0</v>
      </c>
      <c r="K27" s="47">
        <v>84000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47">
        <v>23501.99</v>
      </c>
      <c r="V27" s="58">
        <v>0</v>
      </c>
      <c r="W27" s="47">
        <v>243524.47</v>
      </c>
      <c r="X27" s="47">
        <v>6263.06</v>
      </c>
      <c r="Y27" s="47">
        <v>3423.12</v>
      </c>
      <c r="Z27" s="47">
        <v>1288.98</v>
      </c>
      <c r="AA27" s="47">
        <v>46391.01</v>
      </c>
      <c r="AB27" s="47">
        <v>5654.6</v>
      </c>
      <c r="AC27" s="58">
        <v>0</v>
      </c>
      <c r="AD27" s="58">
        <v>0</v>
      </c>
      <c r="AE27" s="58">
        <v>0</v>
      </c>
      <c r="AF27" s="58">
        <v>0</v>
      </c>
      <c r="AG27" s="47">
        <v>9.2899999999999991</v>
      </c>
      <c r="AH27" s="58">
        <v>0</v>
      </c>
      <c r="AI27" s="58">
        <v>0</v>
      </c>
      <c r="AJ27" s="58">
        <v>0</v>
      </c>
      <c r="AK27" s="58">
        <v>0</v>
      </c>
      <c r="AL27" s="58">
        <v>0</v>
      </c>
      <c r="AM27" s="58">
        <v>0</v>
      </c>
      <c r="AN27" s="58">
        <v>0</v>
      </c>
      <c r="AO27" s="47">
        <v>63.63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47">
        <v>1.31</v>
      </c>
      <c r="AV27" s="47">
        <v>0</v>
      </c>
      <c r="AW27" s="56">
        <v>0</v>
      </c>
      <c r="AX27" s="56">
        <v>0</v>
      </c>
      <c r="AY27" s="47">
        <v>1518.72</v>
      </c>
      <c r="AZ27" s="47">
        <v>771.23</v>
      </c>
      <c r="BA27" s="58">
        <v>0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47">
        <v>51407.07</v>
      </c>
      <c r="BH27" s="47">
        <v>7714.81</v>
      </c>
      <c r="BI27" s="47">
        <v>59.49</v>
      </c>
      <c r="BJ27" s="47">
        <v>59.49</v>
      </c>
      <c r="BK27" s="58">
        <v>0</v>
      </c>
      <c r="BL27" s="58">
        <v>0</v>
      </c>
      <c r="BM27" s="58">
        <v>0</v>
      </c>
      <c r="BN27" s="58">
        <v>0</v>
      </c>
      <c r="BO27" s="58">
        <v>0</v>
      </c>
      <c r="BP27" s="58">
        <v>0</v>
      </c>
      <c r="BQ27" s="47">
        <v>23902.62</v>
      </c>
      <c r="BR27" s="47">
        <v>23846.400000000001</v>
      </c>
      <c r="BS27" s="47">
        <v>5355.02</v>
      </c>
      <c r="BT27" s="58">
        <v>0</v>
      </c>
      <c r="BU27" s="58">
        <v>0</v>
      </c>
      <c r="BV27" s="58">
        <v>0</v>
      </c>
      <c r="BW27" s="56">
        <v>0</v>
      </c>
      <c r="BX27" s="56">
        <v>0</v>
      </c>
      <c r="BY27" s="47">
        <v>189.85</v>
      </c>
      <c r="BZ27" s="47">
        <v>0</v>
      </c>
      <c r="CA27" s="47">
        <v>29506.99</v>
      </c>
      <c r="CB27" s="47">
        <v>23905.9</v>
      </c>
      <c r="CC27" s="47">
        <v>21900.080000000002</v>
      </c>
      <c r="CD27" s="47">
        <v>1928.7</v>
      </c>
      <c r="CE27" s="59">
        <v>1111.9797000000001</v>
      </c>
      <c r="CF27" s="59">
        <v>324.72919999999999</v>
      </c>
    </row>
    <row r="28" spans="1:84" s="53" customFormat="1" ht="15" customHeight="1">
      <c r="A28" s="57">
        <f t="shared" si="0"/>
        <v>22</v>
      </c>
      <c r="B28" s="44">
        <v>45839</v>
      </c>
      <c r="C28" s="61" t="s">
        <v>111</v>
      </c>
      <c r="D28" s="61" t="s">
        <v>111</v>
      </c>
      <c r="E28" s="61" t="s">
        <v>111</v>
      </c>
      <c r="F28" s="61" t="s">
        <v>111</v>
      </c>
      <c r="G28" s="61" t="s">
        <v>111</v>
      </c>
      <c r="H28" s="61" t="s">
        <v>111</v>
      </c>
      <c r="I28" s="61" t="s">
        <v>111</v>
      </c>
      <c r="J28" s="61" t="s">
        <v>111</v>
      </c>
      <c r="K28" s="61" t="s">
        <v>111</v>
      </c>
      <c r="L28" s="61" t="s">
        <v>111</v>
      </c>
      <c r="M28" s="61" t="s">
        <v>111</v>
      </c>
      <c r="N28" s="61" t="s">
        <v>111</v>
      </c>
      <c r="O28" s="61" t="s">
        <v>111</v>
      </c>
      <c r="P28" s="61" t="s">
        <v>111</v>
      </c>
      <c r="Q28" s="61" t="s">
        <v>111</v>
      </c>
      <c r="R28" s="61" t="s">
        <v>111</v>
      </c>
      <c r="S28" s="61" t="s">
        <v>111</v>
      </c>
      <c r="T28" s="61" t="s">
        <v>111</v>
      </c>
      <c r="U28" s="61" t="s">
        <v>111</v>
      </c>
      <c r="V28" s="61" t="s">
        <v>111</v>
      </c>
      <c r="W28" s="61" t="s">
        <v>111</v>
      </c>
      <c r="X28" s="61" t="s">
        <v>111</v>
      </c>
      <c r="Y28" s="61" t="s">
        <v>111</v>
      </c>
      <c r="Z28" s="61" t="s">
        <v>111</v>
      </c>
      <c r="AA28" s="61" t="s">
        <v>111</v>
      </c>
      <c r="AB28" s="61" t="s">
        <v>111</v>
      </c>
      <c r="AC28" s="61" t="s">
        <v>111</v>
      </c>
      <c r="AD28" s="61" t="s">
        <v>111</v>
      </c>
      <c r="AE28" s="61" t="s">
        <v>111</v>
      </c>
      <c r="AF28" s="61" t="s">
        <v>111</v>
      </c>
      <c r="AG28" s="61" t="s">
        <v>111</v>
      </c>
      <c r="AH28" s="61" t="s">
        <v>111</v>
      </c>
      <c r="AI28" s="61" t="s">
        <v>111</v>
      </c>
      <c r="AJ28" s="61" t="s">
        <v>111</v>
      </c>
      <c r="AK28" s="61" t="s">
        <v>111</v>
      </c>
      <c r="AL28" s="61" t="s">
        <v>111</v>
      </c>
      <c r="AM28" s="61" t="s">
        <v>111</v>
      </c>
      <c r="AN28" s="61" t="s">
        <v>111</v>
      </c>
      <c r="AO28" s="61" t="s">
        <v>111</v>
      </c>
      <c r="AP28" s="61" t="s">
        <v>111</v>
      </c>
      <c r="AQ28" s="61" t="s">
        <v>111</v>
      </c>
      <c r="AR28" s="61" t="s">
        <v>111</v>
      </c>
      <c r="AS28" s="61" t="s">
        <v>111</v>
      </c>
      <c r="AT28" s="61" t="s">
        <v>111</v>
      </c>
      <c r="AU28" s="61" t="s">
        <v>111</v>
      </c>
      <c r="AV28" s="61" t="s">
        <v>111</v>
      </c>
      <c r="AW28" s="61" t="s">
        <v>111</v>
      </c>
      <c r="AX28" s="61" t="s">
        <v>111</v>
      </c>
      <c r="AY28" s="61" t="s">
        <v>111</v>
      </c>
      <c r="AZ28" s="61" t="s">
        <v>111</v>
      </c>
      <c r="BA28" s="61" t="s">
        <v>111</v>
      </c>
      <c r="BB28" s="61" t="s">
        <v>111</v>
      </c>
      <c r="BC28" s="61" t="s">
        <v>111</v>
      </c>
      <c r="BD28" s="61" t="s">
        <v>111</v>
      </c>
      <c r="BE28" s="61" t="s">
        <v>111</v>
      </c>
      <c r="BF28" s="61" t="s">
        <v>111</v>
      </c>
      <c r="BG28" s="61" t="s">
        <v>111</v>
      </c>
      <c r="BH28" s="61" t="s">
        <v>111</v>
      </c>
      <c r="BI28" s="61" t="s">
        <v>111</v>
      </c>
      <c r="BJ28" s="61" t="s">
        <v>111</v>
      </c>
      <c r="BK28" s="61" t="s">
        <v>111</v>
      </c>
      <c r="BL28" s="61" t="s">
        <v>111</v>
      </c>
      <c r="BM28" s="61" t="s">
        <v>111</v>
      </c>
      <c r="BN28" s="61" t="s">
        <v>111</v>
      </c>
      <c r="BO28" s="61" t="s">
        <v>111</v>
      </c>
      <c r="BP28" s="61" t="s">
        <v>111</v>
      </c>
      <c r="BQ28" s="61" t="s">
        <v>111</v>
      </c>
      <c r="BR28" s="61" t="s">
        <v>111</v>
      </c>
      <c r="BS28" s="61" t="s">
        <v>111</v>
      </c>
      <c r="BT28" s="61" t="s">
        <v>111</v>
      </c>
      <c r="BU28" s="61" t="s">
        <v>111</v>
      </c>
      <c r="BV28" s="61" t="s">
        <v>111</v>
      </c>
      <c r="BW28" s="61" t="s">
        <v>111</v>
      </c>
      <c r="BX28" s="61" t="s">
        <v>111</v>
      </c>
      <c r="BY28" s="61" t="s">
        <v>111</v>
      </c>
      <c r="BZ28" s="61" t="s">
        <v>111</v>
      </c>
      <c r="CA28" s="61" t="s">
        <v>111</v>
      </c>
      <c r="CB28" s="61" t="s">
        <v>111</v>
      </c>
      <c r="CC28" s="61" t="s">
        <v>111</v>
      </c>
      <c r="CD28" s="61" t="s">
        <v>111</v>
      </c>
      <c r="CE28" s="62">
        <f>SUM(CE7:CE27)/21</f>
        <v>1014.1214476190474</v>
      </c>
      <c r="CF28" s="62">
        <f>SUM(CF7:CF27)/21</f>
        <v>341.38327619047612</v>
      </c>
    </row>
    <row r="29" spans="1:84" s="53" customFormat="1" ht="12.75"/>
  </sheetData>
  <mergeCells count="47"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F30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AD1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26" t="s">
        <v>118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08" t="s">
        <v>0</v>
      </c>
      <c r="B3" s="111" t="s">
        <v>65</v>
      </c>
      <c r="C3" s="114" t="s">
        <v>66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6"/>
      <c r="Y3" s="117" t="s">
        <v>67</v>
      </c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 t="s">
        <v>68</v>
      </c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20" t="s">
        <v>69</v>
      </c>
      <c r="CD3" s="121"/>
      <c r="CE3" s="124" t="s">
        <v>100</v>
      </c>
      <c r="CF3" s="124"/>
    </row>
    <row r="4" spans="1:84" s="6" customFormat="1" ht="97.5" customHeight="1">
      <c r="A4" s="109"/>
      <c r="B4" s="112"/>
      <c r="C4" s="125" t="s">
        <v>70</v>
      </c>
      <c r="D4" s="125"/>
      <c r="E4" s="118" t="s">
        <v>93</v>
      </c>
      <c r="F4" s="119"/>
      <c r="G4" s="118" t="s">
        <v>101</v>
      </c>
      <c r="H4" s="119"/>
      <c r="I4" s="118" t="s">
        <v>102</v>
      </c>
      <c r="J4" s="119"/>
      <c r="K4" s="118" t="s">
        <v>103</v>
      </c>
      <c r="L4" s="119"/>
      <c r="M4" s="118" t="s">
        <v>104</v>
      </c>
      <c r="N4" s="119"/>
      <c r="O4" s="118" t="s">
        <v>105</v>
      </c>
      <c r="P4" s="119"/>
      <c r="Q4" s="118" t="s">
        <v>106</v>
      </c>
      <c r="R4" s="119"/>
      <c r="S4" s="118" t="s">
        <v>107</v>
      </c>
      <c r="T4" s="119"/>
      <c r="U4" s="118" t="s">
        <v>108</v>
      </c>
      <c r="V4" s="119"/>
      <c r="W4" s="118" t="s">
        <v>71</v>
      </c>
      <c r="X4" s="119"/>
      <c r="Y4" s="118" t="s">
        <v>72</v>
      </c>
      <c r="Z4" s="119"/>
      <c r="AA4" s="118" t="s">
        <v>73</v>
      </c>
      <c r="AB4" s="119"/>
      <c r="AC4" s="118" t="s">
        <v>74</v>
      </c>
      <c r="AD4" s="119"/>
      <c r="AE4" s="118" t="s">
        <v>75</v>
      </c>
      <c r="AF4" s="119"/>
      <c r="AG4" s="118" t="s">
        <v>76</v>
      </c>
      <c r="AH4" s="119"/>
      <c r="AI4" s="118" t="s">
        <v>77</v>
      </c>
      <c r="AJ4" s="119"/>
      <c r="AK4" s="118" t="s">
        <v>78</v>
      </c>
      <c r="AL4" s="119"/>
      <c r="AM4" s="118" t="s">
        <v>79</v>
      </c>
      <c r="AN4" s="119"/>
      <c r="AO4" s="118" t="s">
        <v>80</v>
      </c>
      <c r="AP4" s="119"/>
      <c r="AQ4" s="118" t="s">
        <v>81</v>
      </c>
      <c r="AR4" s="119"/>
      <c r="AS4" s="118" t="s">
        <v>82</v>
      </c>
      <c r="AT4" s="119"/>
      <c r="AU4" s="118" t="s">
        <v>83</v>
      </c>
      <c r="AV4" s="119"/>
      <c r="AW4" s="118" t="s">
        <v>84</v>
      </c>
      <c r="AX4" s="119"/>
      <c r="AY4" s="118" t="s">
        <v>85</v>
      </c>
      <c r="AZ4" s="119"/>
      <c r="BA4" s="118" t="s">
        <v>86</v>
      </c>
      <c r="BB4" s="119"/>
      <c r="BC4" s="118" t="s">
        <v>87</v>
      </c>
      <c r="BD4" s="119"/>
      <c r="BE4" s="118" t="s">
        <v>88</v>
      </c>
      <c r="BF4" s="119"/>
      <c r="BG4" s="118" t="s">
        <v>89</v>
      </c>
      <c r="BH4" s="119"/>
      <c r="BI4" s="125" t="s">
        <v>90</v>
      </c>
      <c r="BJ4" s="125"/>
      <c r="BK4" s="125" t="s">
        <v>91</v>
      </c>
      <c r="BL4" s="125"/>
      <c r="BM4" s="125" t="s">
        <v>92</v>
      </c>
      <c r="BN4" s="125"/>
      <c r="BO4" s="125" t="s">
        <v>109</v>
      </c>
      <c r="BP4" s="125"/>
      <c r="BQ4" s="125" t="s">
        <v>74</v>
      </c>
      <c r="BR4" s="125"/>
      <c r="BS4" s="125" t="s">
        <v>94</v>
      </c>
      <c r="BT4" s="125"/>
      <c r="BU4" s="125" t="s">
        <v>95</v>
      </c>
      <c r="BV4" s="125"/>
      <c r="BW4" s="125" t="s">
        <v>96</v>
      </c>
      <c r="BX4" s="125"/>
      <c r="BY4" s="125" t="s">
        <v>110</v>
      </c>
      <c r="BZ4" s="125"/>
      <c r="CA4" s="125" t="s">
        <v>97</v>
      </c>
      <c r="CB4" s="125"/>
      <c r="CC4" s="122"/>
      <c r="CD4" s="123"/>
      <c r="CE4" s="124"/>
      <c r="CF4" s="124"/>
    </row>
    <row r="5" spans="1:84" s="6" customFormat="1" ht="51" customHeight="1">
      <c r="A5" s="110"/>
      <c r="B5" s="113"/>
      <c r="C5" s="63" t="s">
        <v>98</v>
      </c>
      <c r="D5" s="63" t="s">
        <v>99</v>
      </c>
      <c r="E5" s="63" t="s">
        <v>98</v>
      </c>
      <c r="F5" s="63" t="s">
        <v>99</v>
      </c>
      <c r="G5" s="17" t="s">
        <v>98</v>
      </c>
      <c r="H5" s="17" t="s">
        <v>99</v>
      </c>
      <c r="I5" s="16" t="s">
        <v>98</v>
      </c>
      <c r="J5" s="63" t="s">
        <v>99</v>
      </c>
      <c r="K5" s="16" t="s">
        <v>98</v>
      </c>
      <c r="L5" s="63" t="s">
        <v>99</v>
      </c>
      <c r="M5" s="63" t="s">
        <v>98</v>
      </c>
      <c r="N5" s="63" t="s">
        <v>99</v>
      </c>
      <c r="O5" s="63" t="s">
        <v>98</v>
      </c>
      <c r="P5" s="63" t="s">
        <v>99</v>
      </c>
      <c r="Q5" s="63" t="s">
        <v>98</v>
      </c>
      <c r="R5" s="63" t="s">
        <v>99</v>
      </c>
      <c r="S5" s="63" t="s">
        <v>98</v>
      </c>
      <c r="T5" s="63" t="s">
        <v>99</v>
      </c>
      <c r="U5" s="63" t="s">
        <v>98</v>
      </c>
      <c r="V5" s="63" t="s">
        <v>99</v>
      </c>
      <c r="W5" s="63" t="s">
        <v>98</v>
      </c>
      <c r="X5" s="63" t="s">
        <v>99</v>
      </c>
      <c r="Y5" s="63" t="s">
        <v>98</v>
      </c>
      <c r="Z5" s="63" t="s">
        <v>99</v>
      </c>
      <c r="AA5" s="63" t="s">
        <v>98</v>
      </c>
      <c r="AB5" s="63" t="s">
        <v>99</v>
      </c>
      <c r="AC5" s="63" t="s">
        <v>98</v>
      </c>
      <c r="AD5" s="63" t="s">
        <v>99</v>
      </c>
      <c r="AE5" s="63" t="s">
        <v>98</v>
      </c>
      <c r="AF5" s="63" t="s">
        <v>99</v>
      </c>
      <c r="AG5" s="63" t="s">
        <v>98</v>
      </c>
      <c r="AH5" s="63" t="s">
        <v>99</v>
      </c>
      <c r="AI5" s="63" t="s">
        <v>98</v>
      </c>
      <c r="AJ5" s="63" t="s">
        <v>99</v>
      </c>
      <c r="AK5" s="63" t="s">
        <v>98</v>
      </c>
      <c r="AL5" s="63" t="s">
        <v>99</v>
      </c>
      <c r="AM5" s="63" t="s">
        <v>98</v>
      </c>
      <c r="AN5" s="63" t="s">
        <v>99</v>
      </c>
      <c r="AO5" s="63" t="s">
        <v>98</v>
      </c>
      <c r="AP5" s="63" t="s">
        <v>99</v>
      </c>
      <c r="AQ5" s="63" t="s">
        <v>98</v>
      </c>
      <c r="AR5" s="63" t="s">
        <v>99</v>
      </c>
      <c r="AS5" s="63" t="s">
        <v>98</v>
      </c>
      <c r="AT5" s="63" t="s">
        <v>99</v>
      </c>
      <c r="AU5" s="63" t="s">
        <v>98</v>
      </c>
      <c r="AV5" s="63" t="s">
        <v>99</v>
      </c>
      <c r="AW5" s="63" t="s">
        <v>98</v>
      </c>
      <c r="AX5" s="63" t="s">
        <v>99</v>
      </c>
      <c r="AY5" s="63" t="s">
        <v>98</v>
      </c>
      <c r="AZ5" s="63" t="s">
        <v>99</v>
      </c>
      <c r="BA5" s="64" t="s">
        <v>98</v>
      </c>
      <c r="BB5" s="64" t="s">
        <v>99</v>
      </c>
      <c r="BC5" s="63" t="s">
        <v>98</v>
      </c>
      <c r="BD5" s="63" t="s">
        <v>99</v>
      </c>
      <c r="BE5" s="63" t="s">
        <v>98</v>
      </c>
      <c r="BF5" s="63" t="s">
        <v>99</v>
      </c>
      <c r="BG5" s="63" t="s">
        <v>98</v>
      </c>
      <c r="BH5" s="63" t="s">
        <v>99</v>
      </c>
      <c r="BI5" s="63" t="s">
        <v>98</v>
      </c>
      <c r="BJ5" s="63" t="s">
        <v>99</v>
      </c>
      <c r="BK5" s="63" t="s">
        <v>98</v>
      </c>
      <c r="BL5" s="63" t="s">
        <v>99</v>
      </c>
      <c r="BM5" s="63" t="s">
        <v>98</v>
      </c>
      <c r="BN5" s="63" t="s">
        <v>99</v>
      </c>
      <c r="BO5" s="64" t="s">
        <v>98</v>
      </c>
      <c r="BP5" s="64" t="s">
        <v>99</v>
      </c>
      <c r="BQ5" s="63" t="s">
        <v>98</v>
      </c>
      <c r="BR5" s="63" t="s">
        <v>99</v>
      </c>
      <c r="BS5" s="63" t="s">
        <v>98</v>
      </c>
      <c r="BT5" s="63" t="s">
        <v>99</v>
      </c>
      <c r="BU5" s="63" t="s">
        <v>98</v>
      </c>
      <c r="BV5" s="63" t="s">
        <v>99</v>
      </c>
      <c r="BW5" s="63" t="s">
        <v>98</v>
      </c>
      <c r="BX5" s="63" t="s">
        <v>99</v>
      </c>
      <c r="BY5" s="63" t="s">
        <v>98</v>
      </c>
      <c r="BZ5" s="63" t="s">
        <v>99</v>
      </c>
      <c r="CA5" s="63" t="s">
        <v>98</v>
      </c>
      <c r="CB5" s="63" t="s">
        <v>99</v>
      </c>
      <c r="CC5" s="63" t="s">
        <v>98</v>
      </c>
      <c r="CD5" s="63" t="s">
        <v>99</v>
      </c>
      <c r="CE5" s="63" t="s">
        <v>98</v>
      </c>
      <c r="CF5" s="63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60" customFormat="1" ht="16.5" customHeight="1">
      <c r="A7" s="57">
        <v>1</v>
      </c>
      <c r="B7" s="44">
        <v>45840</v>
      </c>
      <c r="C7" s="47">
        <v>7876.59</v>
      </c>
      <c r="D7" s="47">
        <v>6288.09</v>
      </c>
      <c r="E7" s="47">
        <v>15131.17</v>
      </c>
      <c r="F7" s="58">
        <v>0</v>
      </c>
      <c r="G7" s="47">
        <v>168044.07</v>
      </c>
      <c r="H7" s="58">
        <v>0</v>
      </c>
      <c r="I7" s="58">
        <v>0</v>
      </c>
      <c r="J7" s="58">
        <v>0</v>
      </c>
      <c r="K7" s="47">
        <v>88000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47">
        <v>23501.99</v>
      </c>
      <c r="V7" s="58">
        <v>0</v>
      </c>
      <c r="W7" s="47">
        <v>255549.84</v>
      </c>
      <c r="X7" s="47">
        <v>6288.09</v>
      </c>
      <c r="Y7" s="47">
        <v>3760.67</v>
      </c>
      <c r="Z7" s="47">
        <v>1306.81</v>
      </c>
      <c r="AA7" s="47">
        <v>51371.46</v>
      </c>
      <c r="AB7" s="47">
        <v>5688.54</v>
      </c>
      <c r="AC7" s="58">
        <v>0</v>
      </c>
      <c r="AD7" s="58">
        <v>0</v>
      </c>
      <c r="AE7" s="58">
        <v>0</v>
      </c>
      <c r="AF7" s="58">
        <v>0</v>
      </c>
      <c r="AG7" s="47">
        <v>9.27</v>
      </c>
      <c r="AH7" s="58">
        <v>0</v>
      </c>
      <c r="AI7" s="58">
        <v>0</v>
      </c>
      <c r="AJ7" s="58">
        <v>0</v>
      </c>
      <c r="AK7" s="58">
        <v>0</v>
      </c>
      <c r="AL7" s="58">
        <v>0</v>
      </c>
      <c r="AM7" s="58">
        <v>0</v>
      </c>
      <c r="AN7" s="58">
        <v>0</v>
      </c>
      <c r="AO7" s="47">
        <v>2.19</v>
      </c>
      <c r="AP7" s="58">
        <v>0</v>
      </c>
      <c r="AQ7" s="58">
        <v>0</v>
      </c>
      <c r="AR7" s="58">
        <v>0</v>
      </c>
      <c r="AS7" s="58">
        <v>0</v>
      </c>
      <c r="AT7" s="58">
        <v>0</v>
      </c>
      <c r="AU7" s="47">
        <v>0.3</v>
      </c>
      <c r="AV7" s="47">
        <v>0</v>
      </c>
      <c r="AW7" s="56">
        <v>0</v>
      </c>
      <c r="AX7" s="56">
        <v>0</v>
      </c>
      <c r="AY7" s="47">
        <v>1510.96</v>
      </c>
      <c r="AZ7" s="47">
        <v>757.36</v>
      </c>
      <c r="BA7" s="58">
        <v>0</v>
      </c>
      <c r="BB7" s="58">
        <v>0</v>
      </c>
      <c r="BC7" s="58">
        <v>0</v>
      </c>
      <c r="BD7" s="58">
        <v>0</v>
      </c>
      <c r="BE7" s="58">
        <v>0</v>
      </c>
      <c r="BF7" s="58">
        <v>0</v>
      </c>
      <c r="BG7" s="47">
        <v>56654.85</v>
      </c>
      <c r="BH7" s="47">
        <v>7752.71</v>
      </c>
      <c r="BI7" s="47">
        <v>51.21</v>
      </c>
      <c r="BJ7" s="47">
        <v>51.21</v>
      </c>
      <c r="BK7" s="58">
        <v>0</v>
      </c>
      <c r="BL7" s="58">
        <v>0</v>
      </c>
      <c r="BM7" s="58">
        <v>0</v>
      </c>
      <c r="BN7" s="58">
        <v>0</v>
      </c>
      <c r="BO7" s="58">
        <v>0</v>
      </c>
      <c r="BP7" s="58">
        <v>0</v>
      </c>
      <c r="BQ7" s="47">
        <v>24057.75</v>
      </c>
      <c r="BR7" s="47">
        <v>23974.07</v>
      </c>
      <c r="BS7" s="47">
        <v>5358.98</v>
      </c>
      <c r="BT7" s="58">
        <v>0</v>
      </c>
      <c r="BU7" s="58">
        <v>0</v>
      </c>
      <c r="BV7" s="58">
        <v>0</v>
      </c>
      <c r="BW7" s="56">
        <v>0</v>
      </c>
      <c r="BX7" s="56">
        <v>0</v>
      </c>
      <c r="BY7" s="47">
        <v>174.68</v>
      </c>
      <c r="BZ7" s="47">
        <v>0</v>
      </c>
      <c r="CA7" s="47">
        <v>29642.62</v>
      </c>
      <c r="CB7" s="47">
        <v>24025.27</v>
      </c>
      <c r="CC7" s="47">
        <v>27012.23</v>
      </c>
      <c r="CD7" s="47">
        <v>1938.18</v>
      </c>
      <c r="CE7" s="59">
        <v>946.05240000000003</v>
      </c>
      <c r="CF7" s="59">
        <v>324.43329999999997</v>
      </c>
    </row>
    <row r="8" spans="1:84" s="60" customFormat="1" ht="16.5" customHeight="1">
      <c r="A8" s="57">
        <f>A7+1</f>
        <v>2</v>
      </c>
      <c r="B8" s="44">
        <v>45841</v>
      </c>
      <c r="C8" s="47">
        <v>7841.22</v>
      </c>
      <c r="D8" s="47">
        <v>6366.84</v>
      </c>
      <c r="E8" s="47">
        <v>10130.52</v>
      </c>
      <c r="F8" s="58">
        <v>0</v>
      </c>
      <c r="G8" s="47">
        <v>168114.9</v>
      </c>
      <c r="H8" s="58">
        <v>0</v>
      </c>
      <c r="I8" s="58">
        <v>0</v>
      </c>
      <c r="J8" s="58">
        <v>0</v>
      </c>
      <c r="K8" s="47">
        <v>94000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47">
        <v>23501.99</v>
      </c>
      <c r="V8" s="58">
        <v>0</v>
      </c>
      <c r="W8" s="47">
        <v>256584.66</v>
      </c>
      <c r="X8" s="47">
        <v>6366.84</v>
      </c>
      <c r="Y8" s="47">
        <v>3667.57</v>
      </c>
      <c r="Z8" s="47">
        <v>1309.3499999999999</v>
      </c>
      <c r="AA8" s="47">
        <v>51909.86</v>
      </c>
      <c r="AB8" s="47">
        <v>5729.82</v>
      </c>
      <c r="AC8" s="58">
        <v>0</v>
      </c>
      <c r="AD8" s="58">
        <v>0</v>
      </c>
      <c r="AE8" s="58">
        <v>0</v>
      </c>
      <c r="AF8" s="58">
        <v>0</v>
      </c>
      <c r="AG8" s="47">
        <v>9.27</v>
      </c>
      <c r="AH8" s="58">
        <v>0</v>
      </c>
      <c r="AI8" s="58">
        <v>0</v>
      </c>
      <c r="AJ8" s="58">
        <v>0</v>
      </c>
      <c r="AK8" s="58">
        <v>0</v>
      </c>
      <c r="AL8" s="58">
        <v>0</v>
      </c>
      <c r="AM8" s="58">
        <v>0</v>
      </c>
      <c r="AN8" s="58">
        <v>0</v>
      </c>
      <c r="AO8" s="47">
        <v>4.3899999999999997</v>
      </c>
      <c r="AP8" s="58">
        <v>0</v>
      </c>
      <c r="AQ8" s="58">
        <v>0</v>
      </c>
      <c r="AR8" s="58">
        <v>0</v>
      </c>
      <c r="AS8" s="58">
        <v>0</v>
      </c>
      <c r="AT8" s="58">
        <v>0</v>
      </c>
      <c r="AU8" s="47">
        <v>11.9</v>
      </c>
      <c r="AV8" s="47">
        <v>0</v>
      </c>
      <c r="AW8" s="56">
        <v>0</v>
      </c>
      <c r="AX8" s="56">
        <v>0</v>
      </c>
      <c r="AY8" s="47">
        <v>1518.79</v>
      </c>
      <c r="AZ8" s="47">
        <v>757.57</v>
      </c>
      <c r="BA8" s="58">
        <v>0</v>
      </c>
      <c r="BB8" s="58">
        <v>0</v>
      </c>
      <c r="BC8" s="58">
        <v>0</v>
      </c>
      <c r="BD8" s="58">
        <v>0</v>
      </c>
      <c r="BE8" s="58">
        <v>0</v>
      </c>
      <c r="BF8" s="58">
        <v>0</v>
      </c>
      <c r="BG8" s="47">
        <v>57121.78</v>
      </c>
      <c r="BH8" s="47">
        <v>7796.74</v>
      </c>
      <c r="BI8" s="47">
        <v>51.57</v>
      </c>
      <c r="BJ8" s="47">
        <v>51.57</v>
      </c>
      <c r="BK8" s="58">
        <v>0</v>
      </c>
      <c r="BL8" s="58">
        <v>0</v>
      </c>
      <c r="BM8" s="58">
        <v>0</v>
      </c>
      <c r="BN8" s="58">
        <v>0</v>
      </c>
      <c r="BO8" s="58">
        <v>0</v>
      </c>
      <c r="BP8" s="58">
        <v>0</v>
      </c>
      <c r="BQ8" s="47">
        <v>24118.06</v>
      </c>
      <c r="BR8" s="47">
        <v>24046.65</v>
      </c>
      <c r="BS8" s="47">
        <v>5428.33</v>
      </c>
      <c r="BT8" s="58">
        <v>0</v>
      </c>
      <c r="BU8" s="58">
        <v>0</v>
      </c>
      <c r="BV8" s="58">
        <v>0</v>
      </c>
      <c r="BW8" s="56">
        <v>0</v>
      </c>
      <c r="BX8" s="56">
        <v>0</v>
      </c>
      <c r="BY8" s="47">
        <v>111.4</v>
      </c>
      <c r="BZ8" s="47">
        <v>0</v>
      </c>
      <c r="CA8" s="47">
        <v>29709.360000000001</v>
      </c>
      <c r="CB8" s="47">
        <v>24098.23</v>
      </c>
      <c r="CC8" s="47">
        <v>27412.42</v>
      </c>
      <c r="CD8" s="47">
        <v>1949.18</v>
      </c>
      <c r="CE8" s="59">
        <v>936.01610000000005</v>
      </c>
      <c r="CF8" s="59">
        <v>326.64100000000002</v>
      </c>
    </row>
    <row r="9" spans="1:84" s="60" customFormat="1" ht="16.5" customHeight="1">
      <c r="A9" s="57">
        <f t="shared" ref="A9:A29" si="0">A8+1</f>
        <v>3</v>
      </c>
      <c r="B9" s="44">
        <v>45842</v>
      </c>
      <c r="C9" s="47">
        <v>7717.14</v>
      </c>
      <c r="D9" s="47">
        <v>6358.62</v>
      </c>
      <c r="E9" s="47">
        <v>11072.07</v>
      </c>
      <c r="F9" s="58">
        <v>0</v>
      </c>
      <c r="G9" s="47">
        <v>168186.12</v>
      </c>
      <c r="H9" s="58">
        <v>0</v>
      </c>
      <c r="I9" s="58">
        <v>0</v>
      </c>
      <c r="J9" s="58">
        <v>0</v>
      </c>
      <c r="K9" s="47">
        <v>84000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47">
        <v>23501.99</v>
      </c>
      <c r="V9" s="58">
        <v>0</v>
      </c>
      <c r="W9" s="47">
        <v>247473.35</v>
      </c>
      <c r="X9" s="47">
        <v>6358.62</v>
      </c>
      <c r="Y9" s="47">
        <v>3629.02</v>
      </c>
      <c r="Z9" s="47">
        <v>1296.03</v>
      </c>
      <c r="AA9" s="47">
        <v>48323.41</v>
      </c>
      <c r="AB9" s="47">
        <v>5703.38</v>
      </c>
      <c r="AC9" s="58">
        <v>0</v>
      </c>
      <c r="AD9" s="58">
        <v>0</v>
      </c>
      <c r="AE9" s="58">
        <v>0</v>
      </c>
      <c r="AF9" s="58">
        <v>0</v>
      </c>
      <c r="AG9" s="47">
        <v>9.27</v>
      </c>
      <c r="AH9" s="58">
        <v>0</v>
      </c>
      <c r="AI9" s="58">
        <v>0</v>
      </c>
      <c r="AJ9" s="58">
        <v>0</v>
      </c>
      <c r="AK9" s="58">
        <v>0</v>
      </c>
      <c r="AL9" s="58">
        <v>0</v>
      </c>
      <c r="AM9" s="58">
        <v>0</v>
      </c>
      <c r="AN9" s="58">
        <v>0</v>
      </c>
      <c r="AO9" s="47">
        <v>6.58</v>
      </c>
      <c r="AP9" s="58">
        <v>0</v>
      </c>
      <c r="AQ9" s="58">
        <v>0</v>
      </c>
      <c r="AR9" s="58">
        <v>0</v>
      </c>
      <c r="AS9" s="58">
        <v>0</v>
      </c>
      <c r="AT9" s="58">
        <v>0</v>
      </c>
      <c r="AU9" s="47">
        <v>0.3</v>
      </c>
      <c r="AV9" s="47">
        <v>0</v>
      </c>
      <c r="AW9" s="56">
        <v>0</v>
      </c>
      <c r="AX9" s="56">
        <v>0</v>
      </c>
      <c r="AY9" s="47">
        <v>1513.76</v>
      </c>
      <c r="AZ9" s="47">
        <v>757.52</v>
      </c>
      <c r="BA9" s="58">
        <v>0</v>
      </c>
      <c r="BB9" s="58">
        <v>0</v>
      </c>
      <c r="BC9" s="58">
        <v>0</v>
      </c>
      <c r="BD9" s="58">
        <v>0</v>
      </c>
      <c r="BE9" s="58">
        <v>0</v>
      </c>
      <c r="BF9" s="58">
        <v>0</v>
      </c>
      <c r="BG9" s="47">
        <v>53482.33</v>
      </c>
      <c r="BH9" s="47">
        <v>7756.92</v>
      </c>
      <c r="BI9" s="47">
        <v>51.88</v>
      </c>
      <c r="BJ9" s="47">
        <v>51.88</v>
      </c>
      <c r="BK9" s="58">
        <v>0</v>
      </c>
      <c r="BL9" s="58">
        <v>0</v>
      </c>
      <c r="BM9" s="58">
        <v>0</v>
      </c>
      <c r="BN9" s="58">
        <v>0</v>
      </c>
      <c r="BO9" s="58">
        <v>0</v>
      </c>
      <c r="BP9" s="58">
        <v>0</v>
      </c>
      <c r="BQ9" s="47">
        <v>23837.57</v>
      </c>
      <c r="BR9" s="47">
        <v>23706.67</v>
      </c>
      <c r="BS9" s="47">
        <v>5458.96</v>
      </c>
      <c r="BT9" s="58">
        <v>0</v>
      </c>
      <c r="BU9" s="58">
        <v>0</v>
      </c>
      <c r="BV9" s="58">
        <v>0</v>
      </c>
      <c r="BW9" s="56">
        <v>0</v>
      </c>
      <c r="BX9" s="56">
        <v>0</v>
      </c>
      <c r="BY9" s="47">
        <v>208.55</v>
      </c>
      <c r="BZ9" s="47">
        <v>0</v>
      </c>
      <c r="CA9" s="47">
        <v>29556.959999999999</v>
      </c>
      <c r="CB9" s="47">
        <v>23758.55</v>
      </c>
      <c r="CC9" s="47">
        <v>23925.37</v>
      </c>
      <c r="CD9" s="47">
        <v>1939.23</v>
      </c>
      <c r="CE9" s="59">
        <v>1034.3552</v>
      </c>
      <c r="CF9" s="59">
        <v>327.89409999999998</v>
      </c>
    </row>
    <row r="10" spans="1:84" s="60" customFormat="1" ht="16.5" customHeight="1">
      <c r="A10" s="57">
        <f t="shared" si="0"/>
        <v>4</v>
      </c>
      <c r="B10" s="44">
        <v>45843</v>
      </c>
      <c r="C10" s="47">
        <v>9101.07</v>
      </c>
      <c r="D10" s="47">
        <v>6349.14</v>
      </c>
      <c r="E10" s="47">
        <v>14474.83</v>
      </c>
      <c r="F10" s="58">
        <v>0</v>
      </c>
      <c r="G10" s="47">
        <v>168257.57</v>
      </c>
      <c r="H10" s="58">
        <v>0</v>
      </c>
      <c r="I10" s="58">
        <v>0</v>
      </c>
      <c r="J10" s="58">
        <v>0</v>
      </c>
      <c r="K10" s="47">
        <v>78000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47">
        <v>23501.99</v>
      </c>
      <c r="V10" s="58">
        <v>0</v>
      </c>
      <c r="W10" s="47">
        <v>246331.48</v>
      </c>
      <c r="X10" s="47">
        <v>6349.14</v>
      </c>
      <c r="Y10" s="47">
        <v>3616.82</v>
      </c>
      <c r="Z10" s="47">
        <v>1304.45</v>
      </c>
      <c r="AA10" s="47">
        <v>42706.84</v>
      </c>
      <c r="AB10" s="47">
        <v>5705.35</v>
      </c>
      <c r="AC10" s="58">
        <v>0</v>
      </c>
      <c r="AD10" s="58">
        <v>0</v>
      </c>
      <c r="AE10" s="58">
        <v>0</v>
      </c>
      <c r="AF10" s="58">
        <v>0</v>
      </c>
      <c r="AG10" s="47">
        <v>9.27</v>
      </c>
      <c r="AH10" s="58">
        <v>0</v>
      </c>
      <c r="AI10" s="58">
        <v>0</v>
      </c>
      <c r="AJ10" s="58">
        <v>0</v>
      </c>
      <c r="AK10" s="58">
        <v>0</v>
      </c>
      <c r="AL10" s="58">
        <v>0</v>
      </c>
      <c r="AM10" s="58">
        <v>0</v>
      </c>
      <c r="AN10" s="58">
        <v>0</v>
      </c>
      <c r="AO10" s="47">
        <v>13.16</v>
      </c>
      <c r="AP10" s="58">
        <v>0</v>
      </c>
      <c r="AQ10" s="58">
        <v>0</v>
      </c>
      <c r="AR10" s="58">
        <v>0</v>
      </c>
      <c r="AS10" s="58">
        <v>0</v>
      </c>
      <c r="AT10" s="58">
        <v>0</v>
      </c>
      <c r="AU10" s="47">
        <v>10.38</v>
      </c>
      <c r="AV10" s="47">
        <v>0</v>
      </c>
      <c r="AW10" s="56">
        <v>0</v>
      </c>
      <c r="AX10" s="56">
        <v>0</v>
      </c>
      <c r="AY10" s="47">
        <v>1522.36</v>
      </c>
      <c r="AZ10" s="47">
        <v>757.13</v>
      </c>
      <c r="BA10" s="58">
        <v>0</v>
      </c>
      <c r="BB10" s="58">
        <v>0</v>
      </c>
      <c r="BC10" s="58">
        <v>0</v>
      </c>
      <c r="BD10" s="58">
        <v>0</v>
      </c>
      <c r="BE10" s="58">
        <v>0</v>
      </c>
      <c r="BF10" s="58">
        <v>0</v>
      </c>
      <c r="BG10" s="47">
        <v>47878.82</v>
      </c>
      <c r="BH10" s="47">
        <v>7766.94</v>
      </c>
      <c r="BI10" s="47">
        <v>52.72</v>
      </c>
      <c r="BJ10" s="47">
        <v>52.72</v>
      </c>
      <c r="BK10" s="58">
        <v>0</v>
      </c>
      <c r="BL10" s="58">
        <v>0</v>
      </c>
      <c r="BM10" s="58">
        <v>0</v>
      </c>
      <c r="BN10" s="58">
        <v>0</v>
      </c>
      <c r="BO10" s="58">
        <v>0</v>
      </c>
      <c r="BP10" s="58">
        <v>0</v>
      </c>
      <c r="BQ10" s="47">
        <v>23867.37</v>
      </c>
      <c r="BR10" s="47">
        <v>23767.41</v>
      </c>
      <c r="BS10" s="47">
        <v>5623.85</v>
      </c>
      <c r="BT10" s="58">
        <v>0</v>
      </c>
      <c r="BU10" s="58">
        <v>0</v>
      </c>
      <c r="BV10" s="58">
        <v>0</v>
      </c>
      <c r="BW10" s="56">
        <v>0</v>
      </c>
      <c r="BX10" s="56">
        <v>0</v>
      </c>
      <c r="BY10" s="47">
        <v>150.30000000000001</v>
      </c>
      <c r="BZ10" s="47">
        <v>0</v>
      </c>
      <c r="CA10" s="47">
        <v>29694.240000000002</v>
      </c>
      <c r="CB10" s="47">
        <v>23820.13</v>
      </c>
      <c r="CC10" s="47">
        <v>18184.580000000002</v>
      </c>
      <c r="CD10" s="47">
        <v>1941.73</v>
      </c>
      <c r="CE10" s="59">
        <v>1354.6172999999999</v>
      </c>
      <c r="CF10" s="59">
        <v>326.98309999999998</v>
      </c>
    </row>
    <row r="11" spans="1:84" s="60" customFormat="1" ht="16.5" customHeight="1">
      <c r="A11" s="57">
        <f t="shared" si="0"/>
        <v>5</v>
      </c>
      <c r="B11" s="44">
        <v>45846</v>
      </c>
      <c r="C11" s="47">
        <v>8380.2900000000009</v>
      </c>
      <c r="D11" s="47">
        <v>6348.93</v>
      </c>
      <c r="E11" s="47">
        <v>19232.14</v>
      </c>
      <c r="F11" s="58">
        <v>0</v>
      </c>
      <c r="G11" s="47">
        <v>168470.94</v>
      </c>
      <c r="H11" s="58">
        <v>0</v>
      </c>
      <c r="I11" s="58">
        <v>0</v>
      </c>
      <c r="J11" s="58">
        <v>0</v>
      </c>
      <c r="K11" s="47">
        <v>80000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47">
        <v>23501.99</v>
      </c>
      <c r="V11" s="58">
        <v>0</v>
      </c>
      <c r="W11" s="47">
        <v>252581.39</v>
      </c>
      <c r="X11" s="47">
        <v>6348.93</v>
      </c>
      <c r="Y11" s="47">
        <v>3689.59</v>
      </c>
      <c r="Z11" s="47">
        <v>1295.46</v>
      </c>
      <c r="AA11" s="47">
        <v>45015.54</v>
      </c>
      <c r="AB11" s="47">
        <v>5700.41</v>
      </c>
      <c r="AC11" s="58">
        <v>0</v>
      </c>
      <c r="AD11" s="58">
        <v>0</v>
      </c>
      <c r="AE11" s="58">
        <v>0</v>
      </c>
      <c r="AF11" s="58">
        <v>0</v>
      </c>
      <c r="AG11" s="47">
        <v>9.27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0</v>
      </c>
      <c r="AN11" s="58">
        <v>0</v>
      </c>
      <c r="AO11" s="47">
        <v>15.36</v>
      </c>
      <c r="AP11" s="58">
        <v>0</v>
      </c>
      <c r="AQ11" s="58">
        <v>0</v>
      </c>
      <c r="AR11" s="58">
        <v>0</v>
      </c>
      <c r="AS11" s="58">
        <v>0</v>
      </c>
      <c r="AT11" s="58">
        <v>0</v>
      </c>
      <c r="AU11" s="47">
        <v>2.91</v>
      </c>
      <c r="AV11" s="47">
        <v>2.27</v>
      </c>
      <c r="AW11" s="56">
        <v>0</v>
      </c>
      <c r="AX11" s="56">
        <v>0</v>
      </c>
      <c r="AY11" s="47">
        <v>1523.95</v>
      </c>
      <c r="AZ11" s="47">
        <v>757.18</v>
      </c>
      <c r="BA11" s="58">
        <v>0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47">
        <v>50256.61</v>
      </c>
      <c r="BH11" s="47">
        <v>7755.32</v>
      </c>
      <c r="BI11" s="47">
        <v>53.05</v>
      </c>
      <c r="BJ11" s="47">
        <v>53.05</v>
      </c>
      <c r="BK11" s="58">
        <v>0</v>
      </c>
      <c r="BL11" s="58">
        <v>0</v>
      </c>
      <c r="BM11" s="58">
        <v>0</v>
      </c>
      <c r="BN11" s="58">
        <v>0</v>
      </c>
      <c r="BO11" s="58">
        <v>0</v>
      </c>
      <c r="BP11" s="58">
        <v>0</v>
      </c>
      <c r="BQ11" s="47">
        <v>23788.03</v>
      </c>
      <c r="BR11" s="47">
        <v>23739.94</v>
      </c>
      <c r="BS11" s="47">
        <v>5597.75</v>
      </c>
      <c r="BT11" s="58">
        <v>0</v>
      </c>
      <c r="BU11" s="58">
        <v>0</v>
      </c>
      <c r="BV11" s="58">
        <v>0</v>
      </c>
      <c r="BW11" s="56">
        <v>0</v>
      </c>
      <c r="BX11" s="56">
        <v>0</v>
      </c>
      <c r="BY11" s="47">
        <v>59.9</v>
      </c>
      <c r="BZ11" s="47">
        <v>0</v>
      </c>
      <c r="CA11" s="47">
        <v>29498.73</v>
      </c>
      <c r="CB11" s="47">
        <v>23792.99</v>
      </c>
      <c r="CC11" s="47">
        <v>20757.88</v>
      </c>
      <c r="CD11" s="47">
        <v>1938.83</v>
      </c>
      <c r="CE11" s="59">
        <v>1216.7973</v>
      </c>
      <c r="CF11" s="59">
        <v>327.46170000000001</v>
      </c>
    </row>
    <row r="12" spans="1:84" s="60" customFormat="1" ht="16.5" customHeight="1">
      <c r="A12" s="57">
        <f t="shared" si="0"/>
        <v>6</v>
      </c>
      <c r="B12" s="44">
        <v>45847</v>
      </c>
      <c r="C12" s="47">
        <v>8547.27</v>
      </c>
      <c r="D12" s="47">
        <v>6345.8</v>
      </c>
      <c r="E12" s="47">
        <v>24350.01</v>
      </c>
      <c r="F12" s="58">
        <v>0</v>
      </c>
      <c r="G12" s="47">
        <v>168367</v>
      </c>
      <c r="H12" s="58">
        <v>0</v>
      </c>
      <c r="I12" s="58">
        <v>0</v>
      </c>
      <c r="J12" s="58">
        <v>0</v>
      </c>
      <c r="K12" s="47">
        <v>58000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47">
        <v>23501.99</v>
      </c>
      <c r="V12" s="58">
        <v>0</v>
      </c>
      <c r="W12" s="47">
        <v>235762.29</v>
      </c>
      <c r="X12" s="47">
        <v>6345.8</v>
      </c>
      <c r="Y12" s="47">
        <v>3689.1</v>
      </c>
      <c r="Z12" s="47">
        <v>1296.68</v>
      </c>
      <c r="AA12" s="47">
        <v>38416.9</v>
      </c>
      <c r="AB12" s="47">
        <v>5693.21</v>
      </c>
      <c r="AC12" s="58">
        <v>0</v>
      </c>
      <c r="AD12" s="58">
        <v>0</v>
      </c>
      <c r="AE12" s="58">
        <v>0</v>
      </c>
      <c r="AF12" s="58">
        <v>0</v>
      </c>
      <c r="AG12" s="47">
        <v>9.27</v>
      </c>
      <c r="AH12" s="58">
        <v>0</v>
      </c>
      <c r="AI12" s="58">
        <v>0</v>
      </c>
      <c r="AJ12" s="58">
        <v>0</v>
      </c>
      <c r="AK12" s="58">
        <v>0</v>
      </c>
      <c r="AL12" s="58">
        <v>0</v>
      </c>
      <c r="AM12" s="58">
        <v>0</v>
      </c>
      <c r="AN12" s="58">
        <v>0</v>
      </c>
      <c r="AO12" s="47">
        <v>17.55</v>
      </c>
      <c r="AP12" s="58">
        <v>0</v>
      </c>
      <c r="AQ12" s="58">
        <v>0</v>
      </c>
      <c r="AR12" s="58">
        <v>0</v>
      </c>
      <c r="AS12" s="58">
        <v>0</v>
      </c>
      <c r="AT12" s="58">
        <v>0</v>
      </c>
      <c r="AU12" s="47">
        <v>0.64</v>
      </c>
      <c r="AV12" s="47">
        <v>0</v>
      </c>
      <c r="AW12" s="56">
        <v>0</v>
      </c>
      <c r="AX12" s="56">
        <v>0</v>
      </c>
      <c r="AY12" s="47">
        <v>1543.13</v>
      </c>
      <c r="AZ12" s="47">
        <v>757.44</v>
      </c>
      <c r="BA12" s="58">
        <v>0</v>
      </c>
      <c r="BB12" s="58">
        <v>0</v>
      </c>
      <c r="BC12" s="58">
        <v>0</v>
      </c>
      <c r="BD12" s="58">
        <v>0</v>
      </c>
      <c r="BE12" s="58">
        <v>0</v>
      </c>
      <c r="BF12" s="58">
        <v>0</v>
      </c>
      <c r="BG12" s="47">
        <v>43676.59</v>
      </c>
      <c r="BH12" s="47">
        <v>7747.33</v>
      </c>
      <c r="BI12" s="47">
        <v>53.45</v>
      </c>
      <c r="BJ12" s="47">
        <v>53.45</v>
      </c>
      <c r="BK12" s="58">
        <v>0</v>
      </c>
      <c r="BL12" s="58">
        <v>0</v>
      </c>
      <c r="BM12" s="58">
        <v>0</v>
      </c>
      <c r="BN12" s="58">
        <v>0</v>
      </c>
      <c r="BO12" s="58">
        <v>0</v>
      </c>
      <c r="BP12" s="58">
        <v>0</v>
      </c>
      <c r="BQ12" s="47">
        <v>23776.13</v>
      </c>
      <c r="BR12" s="47">
        <v>23731.279999999999</v>
      </c>
      <c r="BS12" s="47">
        <v>5623.45</v>
      </c>
      <c r="BT12" s="58">
        <v>0</v>
      </c>
      <c r="BU12" s="58">
        <v>0</v>
      </c>
      <c r="BV12" s="58">
        <v>0</v>
      </c>
      <c r="BW12" s="56">
        <v>0</v>
      </c>
      <c r="BX12" s="56">
        <v>0</v>
      </c>
      <c r="BY12" s="47">
        <v>277.8</v>
      </c>
      <c r="BZ12" s="47">
        <v>0</v>
      </c>
      <c r="CA12" s="47">
        <v>29730.83</v>
      </c>
      <c r="CB12" s="47">
        <v>23784.73</v>
      </c>
      <c r="CC12" s="47">
        <v>13945.76</v>
      </c>
      <c r="CD12" s="47">
        <v>1936.83</v>
      </c>
      <c r="CE12" s="59">
        <v>1690.5663</v>
      </c>
      <c r="CF12" s="59">
        <v>327.6379</v>
      </c>
    </row>
    <row r="13" spans="1:84" s="60" customFormat="1" ht="16.5" customHeight="1">
      <c r="A13" s="57">
        <f t="shared" si="0"/>
        <v>7</v>
      </c>
      <c r="B13" s="44">
        <v>45848</v>
      </c>
      <c r="C13" s="47">
        <v>8588.6</v>
      </c>
      <c r="D13" s="47">
        <v>6356.83</v>
      </c>
      <c r="E13" s="47">
        <v>19839.88</v>
      </c>
      <c r="F13" s="58">
        <v>0</v>
      </c>
      <c r="G13" s="47">
        <v>168439.14</v>
      </c>
      <c r="H13" s="58">
        <v>0</v>
      </c>
      <c r="I13" s="58">
        <v>0</v>
      </c>
      <c r="J13" s="58">
        <v>0</v>
      </c>
      <c r="K13" s="47">
        <v>83000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47">
        <v>23501.99</v>
      </c>
      <c r="V13" s="58">
        <v>0</v>
      </c>
      <c r="W13" s="47">
        <v>256365.63</v>
      </c>
      <c r="X13" s="47">
        <v>6356.83</v>
      </c>
      <c r="Y13" s="47">
        <v>5345.56</v>
      </c>
      <c r="Z13" s="47">
        <v>1298.08</v>
      </c>
      <c r="AA13" s="47">
        <v>40615.129999999997</v>
      </c>
      <c r="AB13" s="47">
        <v>2943.1</v>
      </c>
      <c r="AC13" s="58">
        <v>0</v>
      </c>
      <c r="AD13" s="58">
        <v>0</v>
      </c>
      <c r="AE13" s="58">
        <v>0</v>
      </c>
      <c r="AF13" s="58">
        <v>0</v>
      </c>
      <c r="AG13" s="47">
        <v>9.27</v>
      </c>
      <c r="AH13" s="58">
        <v>0</v>
      </c>
      <c r="AI13" s="58">
        <v>0</v>
      </c>
      <c r="AJ13" s="58">
        <v>0</v>
      </c>
      <c r="AK13" s="58">
        <v>0</v>
      </c>
      <c r="AL13" s="58">
        <v>0</v>
      </c>
      <c r="AM13" s="58">
        <v>0</v>
      </c>
      <c r="AN13" s="58">
        <v>0</v>
      </c>
      <c r="AO13" s="47">
        <v>19.75</v>
      </c>
      <c r="AP13" s="58">
        <v>0</v>
      </c>
      <c r="AQ13" s="58">
        <v>0</v>
      </c>
      <c r="AR13" s="58">
        <v>0</v>
      </c>
      <c r="AS13" s="58">
        <v>0</v>
      </c>
      <c r="AT13" s="58">
        <v>0</v>
      </c>
      <c r="AU13" s="47">
        <v>9.1999999999999993</v>
      </c>
      <c r="AV13" s="47">
        <v>0</v>
      </c>
      <c r="AW13" s="56">
        <v>0</v>
      </c>
      <c r="AX13" s="56">
        <v>0</v>
      </c>
      <c r="AY13" s="47">
        <v>1542.66</v>
      </c>
      <c r="AZ13" s="47">
        <v>757.65</v>
      </c>
      <c r="BA13" s="58">
        <v>0</v>
      </c>
      <c r="BB13" s="58">
        <v>0</v>
      </c>
      <c r="BC13" s="58">
        <v>0</v>
      </c>
      <c r="BD13" s="58">
        <v>0</v>
      </c>
      <c r="BE13" s="58">
        <v>0</v>
      </c>
      <c r="BF13" s="58">
        <v>0</v>
      </c>
      <c r="BG13" s="47">
        <v>47541.56</v>
      </c>
      <c r="BH13" s="47">
        <v>4998.83</v>
      </c>
      <c r="BI13" s="47">
        <v>53.83</v>
      </c>
      <c r="BJ13" s="47">
        <v>53.83</v>
      </c>
      <c r="BK13" s="58">
        <v>0</v>
      </c>
      <c r="BL13" s="58">
        <v>0</v>
      </c>
      <c r="BM13" s="58">
        <v>0</v>
      </c>
      <c r="BN13" s="58">
        <v>0</v>
      </c>
      <c r="BO13" s="58">
        <v>0</v>
      </c>
      <c r="BP13" s="58">
        <v>0</v>
      </c>
      <c r="BQ13" s="47">
        <v>23805.8</v>
      </c>
      <c r="BR13" s="47">
        <v>23758.94</v>
      </c>
      <c r="BS13" s="47">
        <v>5669.42</v>
      </c>
      <c r="BT13" s="58">
        <v>0</v>
      </c>
      <c r="BU13" s="58">
        <v>0</v>
      </c>
      <c r="BV13" s="58">
        <v>0</v>
      </c>
      <c r="BW13" s="56">
        <v>0</v>
      </c>
      <c r="BX13" s="56">
        <v>0</v>
      </c>
      <c r="BY13" s="47">
        <v>63.75</v>
      </c>
      <c r="BZ13" s="47">
        <v>0</v>
      </c>
      <c r="CA13" s="47">
        <v>29592.799999999999</v>
      </c>
      <c r="CB13" s="47">
        <v>23812.78</v>
      </c>
      <c r="CC13" s="47">
        <v>17948.759999999998</v>
      </c>
      <c r="CD13" s="47">
        <v>1249.71</v>
      </c>
      <c r="CE13" s="59">
        <v>1428.3190999999999</v>
      </c>
      <c r="CF13" s="59">
        <v>508.66550000000001</v>
      </c>
    </row>
    <row r="14" spans="1:84" s="60" customFormat="1" ht="16.5" customHeight="1">
      <c r="A14" s="57">
        <f t="shared" si="0"/>
        <v>8</v>
      </c>
      <c r="B14" s="44">
        <v>45849</v>
      </c>
      <c r="C14" s="47">
        <v>8731.5300000000007</v>
      </c>
      <c r="D14" s="47">
        <v>6351.64</v>
      </c>
      <c r="E14" s="47">
        <v>4701.68</v>
      </c>
      <c r="F14" s="58">
        <v>0</v>
      </c>
      <c r="G14" s="47">
        <v>168511</v>
      </c>
      <c r="H14" s="58">
        <v>0</v>
      </c>
      <c r="I14" s="58">
        <v>0</v>
      </c>
      <c r="J14" s="58">
        <v>0</v>
      </c>
      <c r="K14" s="47">
        <v>90000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47">
        <v>24811.919999999998</v>
      </c>
      <c r="V14" s="58">
        <v>0</v>
      </c>
      <c r="W14" s="47">
        <v>247132.28</v>
      </c>
      <c r="X14" s="47">
        <v>6351.64</v>
      </c>
      <c r="Y14" s="47">
        <v>3671.68</v>
      </c>
      <c r="Z14" s="47">
        <v>1295.3800000000001</v>
      </c>
      <c r="AA14" s="47">
        <v>40939.449999999997</v>
      </c>
      <c r="AB14" s="47">
        <v>2933.04</v>
      </c>
      <c r="AC14" s="58">
        <v>0</v>
      </c>
      <c r="AD14" s="58">
        <v>0</v>
      </c>
      <c r="AE14" s="58">
        <v>0</v>
      </c>
      <c r="AF14" s="58">
        <v>0</v>
      </c>
      <c r="AG14" s="47">
        <v>9.27</v>
      </c>
      <c r="AH14" s="58">
        <v>0</v>
      </c>
      <c r="AI14" s="58">
        <v>0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  <c r="AO14" s="47">
        <v>21.94</v>
      </c>
      <c r="AP14" s="58">
        <v>0</v>
      </c>
      <c r="AQ14" s="58">
        <v>0</v>
      </c>
      <c r="AR14" s="58">
        <v>0</v>
      </c>
      <c r="AS14" s="58">
        <v>0</v>
      </c>
      <c r="AT14" s="58">
        <v>0</v>
      </c>
      <c r="AU14" s="47">
        <v>1.01</v>
      </c>
      <c r="AV14" s="47">
        <v>0</v>
      </c>
      <c r="AW14" s="56">
        <v>0</v>
      </c>
      <c r="AX14" s="56">
        <v>0</v>
      </c>
      <c r="AY14" s="47">
        <v>1486.25</v>
      </c>
      <c r="AZ14" s="47">
        <v>757.33</v>
      </c>
      <c r="BA14" s="58">
        <v>0</v>
      </c>
      <c r="BB14" s="58">
        <v>0</v>
      </c>
      <c r="BC14" s="58">
        <v>0</v>
      </c>
      <c r="BD14" s="58">
        <v>0</v>
      </c>
      <c r="BE14" s="58">
        <v>0</v>
      </c>
      <c r="BF14" s="58">
        <v>0</v>
      </c>
      <c r="BG14" s="47">
        <v>46129.599999999999</v>
      </c>
      <c r="BH14" s="47">
        <v>4985.75</v>
      </c>
      <c r="BI14" s="47">
        <v>54.06</v>
      </c>
      <c r="BJ14" s="47">
        <v>54.06</v>
      </c>
      <c r="BK14" s="58">
        <v>0</v>
      </c>
      <c r="BL14" s="58">
        <v>0</v>
      </c>
      <c r="BM14" s="58">
        <v>0</v>
      </c>
      <c r="BN14" s="58">
        <v>0</v>
      </c>
      <c r="BO14" s="58">
        <v>0</v>
      </c>
      <c r="BP14" s="58">
        <v>0</v>
      </c>
      <c r="BQ14" s="47">
        <v>23756.62</v>
      </c>
      <c r="BR14" s="47">
        <v>23678.48</v>
      </c>
      <c r="BS14" s="47">
        <v>5707.43</v>
      </c>
      <c r="BT14" s="58">
        <v>0</v>
      </c>
      <c r="BU14" s="58">
        <v>0</v>
      </c>
      <c r="BV14" s="58">
        <v>0</v>
      </c>
      <c r="BW14" s="56">
        <v>0</v>
      </c>
      <c r="BX14" s="56">
        <v>0</v>
      </c>
      <c r="BY14" s="47">
        <v>127.7</v>
      </c>
      <c r="BZ14" s="47">
        <v>0</v>
      </c>
      <c r="CA14" s="47">
        <v>29645.81</v>
      </c>
      <c r="CB14" s="47">
        <v>23732.53</v>
      </c>
      <c r="CC14" s="47">
        <v>16483.79</v>
      </c>
      <c r="CD14" s="47">
        <v>1246.44</v>
      </c>
      <c r="CE14" s="59">
        <v>1499.2442000000001</v>
      </c>
      <c r="CF14" s="59">
        <v>509.58359999999999</v>
      </c>
    </row>
    <row r="15" spans="1:84" s="60" customFormat="1" ht="16.5" customHeight="1">
      <c r="A15" s="57">
        <f t="shared" si="0"/>
        <v>9</v>
      </c>
      <c r="B15" s="44">
        <v>45850</v>
      </c>
      <c r="C15" s="47">
        <v>9220.39</v>
      </c>
      <c r="D15" s="47">
        <v>6362.02</v>
      </c>
      <c r="E15" s="47">
        <v>5959.83</v>
      </c>
      <c r="F15" s="58">
        <v>0</v>
      </c>
      <c r="G15" s="47">
        <v>168582.83</v>
      </c>
      <c r="H15" s="58">
        <v>0</v>
      </c>
      <c r="I15" s="58">
        <v>0</v>
      </c>
      <c r="J15" s="58">
        <v>0</v>
      </c>
      <c r="K15" s="47">
        <v>85000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47">
        <v>24811.919999999998</v>
      </c>
      <c r="V15" s="58">
        <v>0</v>
      </c>
      <c r="W15" s="47">
        <v>243951.12</v>
      </c>
      <c r="X15" s="47">
        <v>6362.02</v>
      </c>
      <c r="Y15" s="47">
        <v>3653.1</v>
      </c>
      <c r="Z15" s="47">
        <v>1284.57</v>
      </c>
      <c r="AA15" s="47">
        <v>39685.769999999997</v>
      </c>
      <c r="AB15" s="47">
        <v>2939.45</v>
      </c>
      <c r="AC15" s="58">
        <v>0</v>
      </c>
      <c r="AD15" s="58">
        <v>0</v>
      </c>
      <c r="AE15" s="58">
        <v>0</v>
      </c>
      <c r="AF15" s="58">
        <v>0</v>
      </c>
      <c r="AG15" s="47">
        <v>9.27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47">
        <v>28.52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47">
        <v>1.01</v>
      </c>
      <c r="AV15" s="47">
        <v>0</v>
      </c>
      <c r="AW15" s="56">
        <v>0</v>
      </c>
      <c r="AX15" s="56">
        <v>0</v>
      </c>
      <c r="AY15" s="47">
        <v>1457.5</v>
      </c>
      <c r="AZ15" s="47">
        <v>757.55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47">
        <v>44835.16</v>
      </c>
      <c r="BH15" s="47">
        <v>4981.58</v>
      </c>
      <c r="BI15" s="47">
        <v>55.07</v>
      </c>
      <c r="BJ15" s="47">
        <v>55.07</v>
      </c>
      <c r="BK15" s="58">
        <v>0</v>
      </c>
      <c r="BL15" s="58">
        <v>0</v>
      </c>
      <c r="BM15" s="58">
        <v>0</v>
      </c>
      <c r="BN15" s="58">
        <v>0</v>
      </c>
      <c r="BO15" s="58">
        <v>0</v>
      </c>
      <c r="BP15" s="58">
        <v>0</v>
      </c>
      <c r="BQ15" s="47">
        <v>23748.43</v>
      </c>
      <c r="BR15" s="47">
        <v>23702.3</v>
      </c>
      <c r="BS15" s="47">
        <v>5878.7</v>
      </c>
      <c r="BT15" s="58">
        <v>0</v>
      </c>
      <c r="BU15" s="58">
        <v>0</v>
      </c>
      <c r="BV15" s="58">
        <v>0</v>
      </c>
      <c r="BW15" s="56">
        <v>0</v>
      </c>
      <c r="BX15" s="56">
        <v>0</v>
      </c>
      <c r="BY15" s="47">
        <v>89.35</v>
      </c>
      <c r="BZ15" s="47">
        <v>0</v>
      </c>
      <c r="CA15" s="47">
        <v>29771.55</v>
      </c>
      <c r="CB15" s="47">
        <v>23757.37</v>
      </c>
      <c r="CC15" s="47">
        <v>15063.62</v>
      </c>
      <c r="CD15" s="47">
        <v>1245.3900000000001</v>
      </c>
      <c r="CE15" s="59">
        <v>1619.4726000000001</v>
      </c>
      <c r="CF15" s="59">
        <v>510.84379999999999</v>
      </c>
    </row>
    <row r="16" spans="1:84" s="60" customFormat="1" ht="16.5" customHeight="1">
      <c r="A16" s="57">
        <f t="shared" si="0"/>
        <v>10</v>
      </c>
      <c r="B16" s="44">
        <v>45853</v>
      </c>
      <c r="C16" s="47">
        <v>8623.9599999999991</v>
      </c>
      <c r="D16" s="47">
        <v>6337.08</v>
      </c>
      <c r="E16" s="47">
        <v>6465.44</v>
      </c>
      <c r="F16" s="58">
        <v>0</v>
      </c>
      <c r="G16" s="47">
        <v>168798.53</v>
      </c>
      <c r="H16" s="58">
        <v>0</v>
      </c>
      <c r="I16" s="58">
        <v>0</v>
      </c>
      <c r="J16" s="58">
        <v>0</v>
      </c>
      <c r="K16" s="47">
        <v>95000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47">
        <v>24811.919999999998</v>
      </c>
      <c r="V16" s="58">
        <v>0</v>
      </c>
      <c r="W16" s="47">
        <v>254076.01</v>
      </c>
      <c r="X16" s="47">
        <v>6337.08</v>
      </c>
      <c r="Y16" s="47">
        <v>3636.82</v>
      </c>
      <c r="Z16" s="47">
        <v>1309.1400000000001</v>
      </c>
      <c r="AA16" s="47">
        <v>46479.11</v>
      </c>
      <c r="AB16" s="47">
        <v>5675.23</v>
      </c>
      <c r="AC16" s="58">
        <v>0</v>
      </c>
      <c r="AD16" s="58">
        <v>0</v>
      </c>
      <c r="AE16" s="58">
        <v>0</v>
      </c>
      <c r="AF16" s="58">
        <v>0</v>
      </c>
      <c r="AG16" s="47">
        <v>9.27</v>
      </c>
      <c r="AH16" s="58">
        <v>0</v>
      </c>
      <c r="AI16" s="58">
        <v>0</v>
      </c>
      <c r="AJ16" s="58">
        <v>0</v>
      </c>
      <c r="AK16" s="58">
        <v>0</v>
      </c>
      <c r="AL16" s="58">
        <v>0</v>
      </c>
      <c r="AM16" s="58">
        <v>0</v>
      </c>
      <c r="AN16" s="58">
        <v>0</v>
      </c>
      <c r="AO16" s="47">
        <v>30.72</v>
      </c>
      <c r="AP16" s="58">
        <v>0</v>
      </c>
      <c r="AQ16" s="58">
        <v>0</v>
      </c>
      <c r="AR16" s="58">
        <v>0</v>
      </c>
      <c r="AS16" s="58">
        <v>0</v>
      </c>
      <c r="AT16" s="58">
        <v>0</v>
      </c>
      <c r="AU16" s="47">
        <v>0.3</v>
      </c>
      <c r="AV16" s="47">
        <v>0</v>
      </c>
      <c r="AW16" s="56">
        <v>0</v>
      </c>
      <c r="AX16" s="56">
        <v>0</v>
      </c>
      <c r="AY16" s="47">
        <v>1458.43</v>
      </c>
      <c r="AZ16" s="47">
        <v>757.38</v>
      </c>
      <c r="BA16" s="58">
        <v>0</v>
      </c>
      <c r="BB16" s="58">
        <v>0</v>
      </c>
      <c r="BC16" s="58">
        <v>0</v>
      </c>
      <c r="BD16" s="58">
        <v>0</v>
      </c>
      <c r="BE16" s="58">
        <v>0</v>
      </c>
      <c r="BF16" s="58">
        <v>0</v>
      </c>
      <c r="BG16" s="47">
        <v>51614.64</v>
      </c>
      <c r="BH16" s="47">
        <v>7741.75</v>
      </c>
      <c r="BI16" s="47">
        <v>55.34</v>
      </c>
      <c r="BJ16" s="47">
        <v>55.34</v>
      </c>
      <c r="BK16" s="58">
        <v>0</v>
      </c>
      <c r="BL16" s="58">
        <v>0</v>
      </c>
      <c r="BM16" s="58">
        <v>0</v>
      </c>
      <c r="BN16" s="58">
        <v>0</v>
      </c>
      <c r="BO16" s="58">
        <v>0</v>
      </c>
      <c r="BP16" s="58">
        <v>0</v>
      </c>
      <c r="BQ16" s="47">
        <v>23657.07</v>
      </c>
      <c r="BR16" s="47">
        <v>23610.91</v>
      </c>
      <c r="BS16" s="47">
        <v>5849.88</v>
      </c>
      <c r="BT16" s="58">
        <v>0</v>
      </c>
      <c r="BU16" s="58">
        <v>0</v>
      </c>
      <c r="BV16" s="58">
        <v>0</v>
      </c>
      <c r="BW16" s="56">
        <v>0</v>
      </c>
      <c r="BX16" s="56">
        <v>0</v>
      </c>
      <c r="BY16" s="47">
        <v>27.65</v>
      </c>
      <c r="BZ16" s="47">
        <v>0</v>
      </c>
      <c r="CA16" s="47">
        <v>29589.94</v>
      </c>
      <c r="CB16" s="47">
        <v>23666.25</v>
      </c>
      <c r="CC16" s="47">
        <v>22024.71</v>
      </c>
      <c r="CD16" s="47">
        <v>1935.44</v>
      </c>
      <c r="CE16" s="59">
        <v>1153.5953</v>
      </c>
      <c r="CF16" s="59">
        <v>327.42349999999999</v>
      </c>
    </row>
    <row r="17" spans="1:84" s="60" customFormat="1" ht="16.5" customHeight="1">
      <c r="A17" s="57">
        <f t="shared" si="0"/>
        <v>11</v>
      </c>
      <c r="B17" s="44">
        <v>45854</v>
      </c>
      <c r="C17" s="47">
        <v>8462.75</v>
      </c>
      <c r="D17" s="47">
        <v>6342.31</v>
      </c>
      <c r="E17" s="47">
        <v>5816.48</v>
      </c>
      <c r="F17" s="58">
        <v>0</v>
      </c>
      <c r="G17" s="47">
        <v>168431.5</v>
      </c>
      <c r="H17" s="58">
        <v>0</v>
      </c>
      <c r="I17" s="58">
        <v>0</v>
      </c>
      <c r="J17" s="58">
        <v>0</v>
      </c>
      <c r="K17" s="47">
        <v>95000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47">
        <v>24811.919999999998</v>
      </c>
      <c r="V17" s="58">
        <v>0</v>
      </c>
      <c r="W17" s="47">
        <v>252898.81</v>
      </c>
      <c r="X17" s="47">
        <v>6342.31</v>
      </c>
      <c r="Y17" s="47">
        <v>3914.7</v>
      </c>
      <c r="Z17" s="47">
        <v>1310.73</v>
      </c>
      <c r="AA17" s="47">
        <v>46541.55</v>
      </c>
      <c r="AB17" s="47">
        <v>5681.82</v>
      </c>
      <c r="AC17" s="58">
        <v>0</v>
      </c>
      <c r="AD17" s="58">
        <v>0</v>
      </c>
      <c r="AE17" s="58">
        <v>0</v>
      </c>
      <c r="AF17" s="58">
        <v>0</v>
      </c>
      <c r="AG17" s="47">
        <v>9.27</v>
      </c>
      <c r="AH17" s="58">
        <v>0</v>
      </c>
      <c r="AI17" s="58">
        <v>0</v>
      </c>
      <c r="AJ17" s="58">
        <v>0</v>
      </c>
      <c r="AK17" s="58">
        <v>0</v>
      </c>
      <c r="AL17" s="58">
        <v>0</v>
      </c>
      <c r="AM17" s="58">
        <v>0</v>
      </c>
      <c r="AN17" s="58">
        <v>0</v>
      </c>
      <c r="AO17" s="47">
        <v>32.909999999999997</v>
      </c>
      <c r="AP17" s="58">
        <v>0</v>
      </c>
      <c r="AQ17" s="58">
        <v>0</v>
      </c>
      <c r="AR17" s="58">
        <v>0</v>
      </c>
      <c r="AS17" s="58">
        <v>0</v>
      </c>
      <c r="AT17" s="58">
        <v>0</v>
      </c>
      <c r="AU17" s="47">
        <v>0.3</v>
      </c>
      <c r="AV17" s="47">
        <v>0</v>
      </c>
      <c r="AW17" s="56">
        <v>0</v>
      </c>
      <c r="AX17" s="56">
        <v>0</v>
      </c>
      <c r="AY17" s="47">
        <v>1533.72</v>
      </c>
      <c r="AZ17" s="47">
        <v>757.6</v>
      </c>
      <c r="BA17" s="58">
        <v>0</v>
      </c>
      <c r="BB17" s="58">
        <v>0</v>
      </c>
      <c r="BC17" s="58">
        <v>0</v>
      </c>
      <c r="BD17" s="58">
        <v>0</v>
      </c>
      <c r="BE17" s="58">
        <v>0</v>
      </c>
      <c r="BF17" s="58">
        <v>0</v>
      </c>
      <c r="BG17" s="47">
        <v>52032.45</v>
      </c>
      <c r="BH17" s="47">
        <v>7750.15</v>
      </c>
      <c r="BI17" s="47">
        <v>55.72</v>
      </c>
      <c r="BJ17" s="47">
        <v>55.72</v>
      </c>
      <c r="BK17" s="58">
        <v>0</v>
      </c>
      <c r="BL17" s="58">
        <v>0</v>
      </c>
      <c r="BM17" s="58">
        <v>0</v>
      </c>
      <c r="BN17" s="58">
        <v>0</v>
      </c>
      <c r="BO17" s="58">
        <v>0</v>
      </c>
      <c r="BP17" s="58">
        <v>0</v>
      </c>
      <c r="BQ17" s="47">
        <v>23339.42</v>
      </c>
      <c r="BR17" s="47">
        <v>23265.81</v>
      </c>
      <c r="BS17" s="47">
        <v>6094.36</v>
      </c>
      <c r="BT17" s="58">
        <v>0</v>
      </c>
      <c r="BU17" s="58">
        <v>0</v>
      </c>
      <c r="BV17" s="58">
        <v>0</v>
      </c>
      <c r="BW17" s="56">
        <v>0</v>
      </c>
      <c r="BX17" s="56">
        <v>0</v>
      </c>
      <c r="BY17" s="47">
        <v>163.01</v>
      </c>
      <c r="BZ17" s="47">
        <v>0</v>
      </c>
      <c r="CA17" s="47">
        <v>29652.51</v>
      </c>
      <c r="CB17" s="47">
        <v>23321.53</v>
      </c>
      <c r="CC17" s="47">
        <v>22379.94</v>
      </c>
      <c r="CD17" s="47">
        <v>1937.54</v>
      </c>
      <c r="CE17" s="59">
        <v>1130.0246</v>
      </c>
      <c r="CF17" s="59">
        <v>327.33859999999999</v>
      </c>
    </row>
    <row r="18" spans="1:84" s="60" customFormat="1" ht="16.5" customHeight="1">
      <c r="A18" s="57">
        <f t="shared" si="0"/>
        <v>12</v>
      </c>
      <c r="B18" s="44">
        <v>45855</v>
      </c>
      <c r="C18" s="47">
        <v>8286.2199999999993</v>
      </c>
      <c r="D18" s="47">
        <v>6239.2</v>
      </c>
      <c r="E18" s="47">
        <v>8006.63</v>
      </c>
      <c r="F18" s="58">
        <v>0</v>
      </c>
      <c r="G18" s="47">
        <v>167290.31</v>
      </c>
      <c r="H18" s="58">
        <v>0</v>
      </c>
      <c r="I18" s="58">
        <v>0</v>
      </c>
      <c r="J18" s="58">
        <v>0</v>
      </c>
      <c r="K18" s="47">
        <v>110000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47">
        <v>24811.919999999998</v>
      </c>
      <c r="V18" s="58">
        <v>0</v>
      </c>
      <c r="W18" s="47">
        <v>268771.24</v>
      </c>
      <c r="X18" s="47">
        <v>6239.2</v>
      </c>
      <c r="Y18" s="47">
        <v>3859.64</v>
      </c>
      <c r="Z18" s="47">
        <v>1310.02</v>
      </c>
      <c r="AA18" s="47">
        <v>52855.22</v>
      </c>
      <c r="AB18" s="47">
        <v>5672.53</v>
      </c>
      <c r="AC18" s="58">
        <v>0</v>
      </c>
      <c r="AD18" s="58">
        <v>0</v>
      </c>
      <c r="AE18" s="58">
        <v>0</v>
      </c>
      <c r="AF18" s="58">
        <v>0</v>
      </c>
      <c r="AG18" s="47">
        <v>9.27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47">
        <v>35.1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47">
        <v>0.3</v>
      </c>
      <c r="AV18" s="47">
        <v>0</v>
      </c>
      <c r="AW18" s="56">
        <v>0</v>
      </c>
      <c r="AX18" s="56">
        <v>0</v>
      </c>
      <c r="AY18" s="47">
        <v>1585.92</v>
      </c>
      <c r="AZ18" s="47">
        <v>757.54</v>
      </c>
      <c r="BA18" s="58">
        <v>0</v>
      </c>
      <c r="BB18" s="58">
        <v>0</v>
      </c>
      <c r="BC18" s="58">
        <v>0</v>
      </c>
      <c r="BD18" s="58">
        <v>0</v>
      </c>
      <c r="BE18" s="58">
        <v>0</v>
      </c>
      <c r="BF18" s="58">
        <v>0</v>
      </c>
      <c r="BG18" s="47">
        <v>58345.46</v>
      </c>
      <c r="BH18" s="47">
        <v>7740.08</v>
      </c>
      <c r="BI18" s="47">
        <v>56.02</v>
      </c>
      <c r="BJ18" s="47">
        <v>56.02</v>
      </c>
      <c r="BK18" s="58">
        <v>0</v>
      </c>
      <c r="BL18" s="58">
        <v>0</v>
      </c>
      <c r="BM18" s="58">
        <v>0</v>
      </c>
      <c r="BN18" s="58">
        <v>0</v>
      </c>
      <c r="BO18" s="58">
        <v>0</v>
      </c>
      <c r="BP18" s="58">
        <v>0</v>
      </c>
      <c r="BQ18" s="47">
        <v>22971.43</v>
      </c>
      <c r="BR18" s="47">
        <v>22871.86</v>
      </c>
      <c r="BS18" s="47">
        <v>4716.1099999999997</v>
      </c>
      <c r="BT18" s="58">
        <v>0</v>
      </c>
      <c r="BU18" s="58">
        <v>0</v>
      </c>
      <c r="BV18" s="58">
        <v>0</v>
      </c>
      <c r="BW18" s="56">
        <v>0</v>
      </c>
      <c r="BX18" s="56">
        <v>0</v>
      </c>
      <c r="BY18" s="47">
        <v>151.43</v>
      </c>
      <c r="BZ18" s="47">
        <v>0</v>
      </c>
      <c r="CA18" s="47">
        <v>27894.99</v>
      </c>
      <c r="CB18" s="47">
        <v>22927.88</v>
      </c>
      <c r="CC18" s="47">
        <v>30450.47</v>
      </c>
      <c r="CD18" s="47">
        <v>1935.02</v>
      </c>
      <c r="CE18" s="59">
        <v>882.65060000000005</v>
      </c>
      <c r="CF18" s="59">
        <v>322.43560000000002</v>
      </c>
    </row>
    <row r="19" spans="1:84" s="60" customFormat="1" ht="16.5" customHeight="1">
      <c r="A19" s="57">
        <f t="shared" si="0"/>
        <v>13</v>
      </c>
      <c r="B19" s="44">
        <v>45856</v>
      </c>
      <c r="C19" s="47">
        <v>8025.17</v>
      </c>
      <c r="D19" s="47">
        <v>6240.13</v>
      </c>
      <c r="E19" s="47">
        <v>6892.34</v>
      </c>
      <c r="F19" s="58">
        <v>0</v>
      </c>
      <c r="G19" s="47">
        <v>167363.38</v>
      </c>
      <c r="H19" s="58">
        <v>0</v>
      </c>
      <c r="I19" s="58">
        <v>0</v>
      </c>
      <c r="J19" s="58">
        <v>0</v>
      </c>
      <c r="K19" s="47">
        <v>92000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47">
        <v>24811.919999999998</v>
      </c>
      <c r="V19" s="58">
        <v>0</v>
      </c>
      <c r="W19" s="47">
        <v>249468.97</v>
      </c>
      <c r="X19" s="47">
        <v>6240.13</v>
      </c>
      <c r="Y19" s="47">
        <v>3772.62</v>
      </c>
      <c r="Z19" s="47">
        <v>1308.8599999999999</v>
      </c>
      <c r="AA19" s="47">
        <v>45288.04</v>
      </c>
      <c r="AB19" s="47">
        <v>5713.98</v>
      </c>
      <c r="AC19" s="58">
        <v>0</v>
      </c>
      <c r="AD19" s="58">
        <v>0</v>
      </c>
      <c r="AE19" s="58">
        <v>0</v>
      </c>
      <c r="AF19" s="58">
        <v>0</v>
      </c>
      <c r="AG19" s="47">
        <v>9.27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  <c r="AO19" s="47">
        <v>37.299999999999997</v>
      </c>
      <c r="AP19" s="58">
        <v>0</v>
      </c>
      <c r="AQ19" s="58">
        <v>0</v>
      </c>
      <c r="AR19" s="58">
        <v>0</v>
      </c>
      <c r="AS19" s="58">
        <v>0</v>
      </c>
      <c r="AT19" s="58">
        <v>0</v>
      </c>
      <c r="AU19" s="47">
        <v>0.3</v>
      </c>
      <c r="AV19" s="47">
        <v>0</v>
      </c>
      <c r="AW19" s="56">
        <v>0</v>
      </c>
      <c r="AX19" s="56">
        <v>0</v>
      </c>
      <c r="AY19" s="47">
        <v>1535.65</v>
      </c>
      <c r="AZ19" s="47">
        <v>757.47</v>
      </c>
      <c r="BA19" s="58">
        <v>0</v>
      </c>
      <c r="BB19" s="58">
        <v>0</v>
      </c>
      <c r="BC19" s="58">
        <v>0</v>
      </c>
      <c r="BD19" s="58">
        <v>0</v>
      </c>
      <c r="BE19" s="58">
        <v>0</v>
      </c>
      <c r="BF19" s="58">
        <v>0</v>
      </c>
      <c r="BG19" s="47">
        <v>50643.18</v>
      </c>
      <c r="BH19" s="47">
        <v>7780.31</v>
      </c>
      <c r="BI19" s="47">
        <v>56.33</v>
      </c>
      <c r="BJ19" s="47">
        <v>56.33</v>
      </c>
      <c r="BK19" s="58">
        <v>0</v>
      </c>
      <c r="BL19" s="58">
        <v>0</v>
      </c>
      <c r="BM19" s="58">
        <v>0</v>
      </c>
      <c r="BN19" s="58">
        <v>0</v>
      </c>
      <c r="BO19" s="58">
        <v>0</v>
      </c>
      <c r="BP19" s="58">
        <v>0</v>
      </c>
      <c r="BQ19" s="47">
        <v>23002.19</v>
      </c>
      <c r="BR19" s="47">
        <v>22963.32</v>
      </c>
      <c r="BS19" s="47">
        <v>4736.16</v>
      </c>
      <c r="BT19" s="58">
        <v>0</v>
      </c>
      <c r="BU19" s="58">
        <v>0</v>
      </c>
      <c r="BV19" s="58">
        <v>0</v>
      </c>
      <c r="BW19" s="56">
        <v>0</v>
      </c>
      <c r="BX19" s="56">
        <v>0</v>
      </c>
      <c r="BY19" s="47">
        <v>90.36</v>
      </c>
      <c r="BZ19" s="47">
        <v>0</v>
      </c>
      <c r="CA19" s="47">
        <v>27885.040000000001</v>
      </c>
      <c r="CB19" s="47">
        <v>23019.65</v>
      </c>
      <c r="CC19" s="47">
        <v>22758.13</v>
      </c>
      <c r="CD19" s="47">
        <v>1945.08</v>
      </c>
      <c r="CE19" s="59">
        <v>1096.1749</v>
      </c>
      <c r="CF19" s="59">
        <v>320.81630000000001</v>
      </c>
    </row>
    <row r="20" spans="1:84" s="60" customFormat="1" ht="16.5" customHeight="1">
      <c r="A20" s="57">
        <f t="shared" si="0"/>
        <v>14</v>
      </c>
      <c r="B20" s="44">
        <v>45857</v>
      </c>
      <c r="C20" s="47">
        <v>8379.26</v>
      </c>
      <c r="D20" s="47">
        <v>6299.69</v>
      </c>
      <c r="E20" s="47">
        <v>5602.35</v>
      </c>
      <c r="F20" s="58">
        <v>0</v>
      </c>
      <c r="G20" s="47">
        <v>167435.85</v>
      </c>
      <c r="H20" s="58">
        <v>0</v>
      </c>
      <c r="I20" s="58">
        <v>0</v>
      </c>
      <c r="J20" s="58">
        <v>0</v>
      </c>
      <c r="K20" s="47">
        <v>90000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47">
        <v>24811.919999999998</v>
      </c>
      <c r="V20" s="58">
        <v>0</v>
      </c>
      <c r="W20" s="47">
        <v>246605.54</v>
      </c>
      <c r="X20" s="47">
        <v>6299.69</v>
      </c>
      <c r="Y20" s="47">
        <v>3710.43</v>
      </c>
      <c r="Z20" s="47">
        <v>1310.1500000000001</v>
      </c>
      <c r="AA20" s="47">
        <v>44080.11</v>
      </c>
      <c r="AB20" s="47">
        <v>5709.1</v>
      </c>
      <c r="AC20" s="58">
        <v>0</v>
      </c>
      <c r="AD20" s="58">
        <v>0</v>
      </c>
      <c r="AE20" s="58">
        <v>0</v>
      </c>
      <c r="AF20" s="58">
        <v>0</v>
      </c>
      <c r="AG20" s="47">
        <v>9.27</v>
      </c>
      <c r="AH20" s="58">
        <v>0</v>
      </c>
      <c r="AI20" s="58">
        <v>0</v>
      </c>
      <c r="AJ20" s="58">
        <v>0</v>
      </c>
      <c r="AK20" s="58">
        <v>0</v>
      </c>
      <c r="AL20" s="58">
        <v>0</v>
      </c>
      <c r="AM20" s="58">
        <v>0</v>
      </c>
      <c r="AN20" s="58">
        <v>0</v>
      </c>
      <c r="AO20" s="47">
        <v>43.88</v>
      </c>
      <c r="AP20" s="58">
        <v>0</v>
      </c>
      <c r="AQ20" s="58">
        <v>0</v>
      </c>
      <c r="AR20" s="58">
        <v>0</v>
      </c>
      <c r="AS20" s="58">
        <v>0</v>
      </c>
      <c r="AT20" s="58">
        <v>0</v>
      </c>
      <c r="AU20" s="47">
        <v>53.34</v>
      </c>
      <c r="AV20" s="47">
        <v>0</v>
      </c>
      <c r="AW20" s="56">
        <v>0</v>
      </c>
      <c r="AX20" s="56">
        <v>0</v>
      </c>
      <c r="AY20" s="47">
        <v>1537.66</v>
      </c>
      <c r="AZ20" s="47">
        <v>757.7</v>
      </c>
      <c r="BA20" s="58">
        <v>0</v>
      </c>
      <c r="BB20" s="58">
        <v>0</v>
      </c>
      <c r="BC20" s="58">
        <v>0</v>
      </c>
      <c r="BD20" s="58">
        <v>0</v>
      </c>
      <c r="BE20" s="58">
        <v>0</v>
      </c>
      <c r="BF20" s="58">
        <v>0</v>
      </c>
      <c r="BG20" s="47">
        <v>49434.68</v>
      </c>
      <c r="BH20" s="47">
        <v>7776.95</v>
      </c>
      <c r="BI20" s="47">
        <v>57.35</v>
      </c>
      <c r="BJ20" s="47">
        <v>57.35</v>
      </c>
      <c r="BK20" s="58">
        <v>0</v>
      </c>
      <c r="BL20" s="58">
        <v>0</v>
      </c>
      <c r="BM20" s="58">
        <v>0</v>
      </c>
      <c r="BN20" s="58">
        <v>0</v>
      </c>
      <c r="BO20" s="58">
        <v>0</v>
      </c>
      <c r="BP20" s="58">
        <v>0</v>
      </c>
      <c r="BQ20" s="47">
        <v>22995.97</v>
      </c>
      <c r="BR20" s="47">
        <v>22960.75</v>
      </c>
      <c r="BS20" s="47">
        <v>4793.87</v>
      </c>
      <c r="BT20" s="58">
        <v>0</v>
      </c>
      <c r="BU20" s="58">
        <v>0</v>
      </c>
      <c r="BV20" s="58">
        <v>0</v>
      </c>
      <c r="BW20" s="56">
        <v>0</v>
      </c>
      <c r="BX20" s="56">
        <v>0</v>
      </c>
      <c r="BY20" s="47">
        <v>8.5500000000000007</v>
      </c>
      <c r="BZ20" s="47">
        <v>0</v>
      </c>
      <c r="CA20" s="47">
        <v>27855.75</v>
      </c>
      <c r="CB20" s="47">
        <v>23018.11</v>
      </c>
      <c r="CC20" s="47">
        <v>21578.94</v>
      </c>
      <c r="CD20" s="47">
        <v>1944.24</v>
      </c>
      <c r="CE20" s="59">
        <v>1142.8065999999999</v>
      </c>
      <c r="CF20" s="59">
        <v>324.0181</v>
      </c>
    </row>
    <row r="21" spans="1:84" s="60" customFormat="1" ht="16.5" customHeight="1">
      <c r="A21" s="57">
        <f t="shared" si="0"/>
        <v>15</v>
      </c>
      <c r="B21" s="44">
        <v>45860</v>
      </c>
      <c r="C21" s="47">
        <v>8287.33</v>
      </c>
      <c r="D21" s="47">
        <v>6348.27</v>
      </c>
      <c r="E21" s="47">
        <v>5714.64</v>
      </c>
      <c r="F21" s="58">
        <v>0</v>
      </c>
      <c r="G21" s="47">
        <v>167654.37</v>
      </c>
      <c r="H21" s="58">
        <v>0</v>
      </c>
      <c r="I21" s="58">
        <v>0</v>
      </c>
      <c r="J21" s="58">
        <v>0</v>
      </c>
      <c r="K21" s="47">
        <v>86000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47">
        <v>24811.919999999998</v>
      </c>
      <c r="V21" s="58">
        <v>0</v>
      </c>
      <c r="W21" s="47">
        <v>242844.41</v>
      </c>
      <c r="X21" s="47">
        <v>6348.27</v>
      </c>
      <c r="Y21" s="47">
        <v>3682.64</v>
      </c>
      <c r="Z21" s="47">
        <v>1308.31</v>
      </c>
      <c r="AA21" s="47">
        <v>42633.56</v>
      </c>
      <c r="AB21" s="47">
        <v>5720.73</v>
      </c>
      <c r="AC21" s="58">
        <v>0</v>
      </c>
      <c r="AD21" s="58">
        <v>0</v>
      </c>
      <c r="AE21" s="58">
        <v>0</v>
      </c>
      <c r="AF21" s="58">
        <v>0</v>
      </c>
      <c r="AG21" s="47">
        <v>7.18</v>
      </c>
      <c r="AH21" s="58">
        <v>0</v>
      </c>
      <c r="AI21" s="58">
        <v>0</v>
      </c>
      <c r="AJ21" s="58">
        <v>0</v>
      </c>
      <c r="AK21" s="58">
        <v>0</v>
      </c>
      <c r="AL21" s="58">
        <v>0</v>
      </c>
      <c r="AM21" s="58">
        <v>0</v>
      </c>
      <c r="AN21" s="58">
        <v>0</v>
      </c>
      <c r="AO21" s="47">
        <v>46.07</v>
      </c>
      <c r="AP21" s="58">
        <v>0</v>
      </c>
      <c r="AQ21" s="58">
        <v>0</v>
      </c>
      <c r="AR21" s="58">
        <v>0</v>
      </c>
      <c r="AS21" s="58">
        <v>0</v>
      </c>
      <c r="AT21" s="58">
        <v>0</v>
      </c>
      <c r="AU21" s="47">
        <v>8.1</v>
      </c>
      <c r="AV21" s="47">
        <v>0</v>
      </c>
      <c r="AW21" s="56">
        <v>0</v>
      </c>
      <c r="AX21" s="56">
        <v>0</v>
      </c>
      <c r="AY21" s="47">
        <v>1543.31</v>
      </c>
      <c r="AZ21" s="47">
        <v>757.22</v>
      </c>
      <c r="BA21" s="58">
        <v>0</v>
      </c>
      <c r="BB21" s="58">
        <v>0</v>
      </c>
      <c r="BC21" s="58">
        <v>0</v>
      </c>
      <c r="BD21" s="58">
        <v>0</v>
      </c>
      <c r="BE21" s="58">
        <v>0</v>
      </c>
      <c r="BF21" s="58">
        <v>0</v>
      </c>
      <c r="BG21" s="47">
        <v>47920.86</v>
      </c>
      <c r="BH21" s="47">
        <v>7786.26</v>
      </c>
      <c r="BI21" s="47">
        <v>57.51</v>
      </c>
      <c r="BJ21" s="47">
        <v>57.51</v>
      </c>
      <c r="BK21" s="58">
        <v>0</v>
      </c>
      <c r="BL21" s="58">
        <v>0</v>
      </c>
      <c r="BM21" s="58">
        <v>0</v>
      </c>
      <c r="BN21" s="58">
        <v>0</v>
      </c>
      <c r="BO21" s="58">
        <v>0</v>
      </c>
      <c r="BP21" s="58">
        <v>0</v>
      </c>
      <c r="BQ21" s="47">
        <v>23008.46</v>
      </c>
      <c r="BR21" s="47">
        <v>22968.55</v>
      </c>
      <c r="BS21" s="47">
        <v>9096.35</v>
      </c>
      <c r="BT21" s="58">
        <v>0</v>
      </c>
      <c r="BU21" s="58">
        <v>0</v>
      </c>
      <c r="BV21" s="58">
        <v>0</v>
      </c>
      <c r="BW21" s="56">
        <v>0</v>
      </c>
      <c r="BX21" s="56">
        <v>0</v>
      </c>
      <c r="BY21" s="47">
        <v>115.5</v>
      </c>
      <c r="BZ21" s="47">
        <v>0</v>
      </c>
      <c r="CA21" s="47">
        <v>32277.83</v>
      </c>
      <c r="CB21" s="47">
        <v>23026.07</v>
      </c>
      <c r="CC21" s="47">
        <v>15643.04</v>
      </c>
      <c r="CD21" s="47">
        <v>1946.56</v>
      </c>
      <c r="CE21" s="59">
        <v>1552.4123999999999</v>
      </c>
      <c r="CF21" s="59">
        <v>326.12689999999998</v>
      </c>
    </row>
    <row r="22" spans="1:84" s="60" customFormat="1" ht="16.5" customHeight="1">
      <c r="A22" s="57">
        <f t="shared" si="0"/>
        <v>16</v>
      </c>
      <c r="B22" s="44">
        <v>45861</v>
      </c>
      <c r="C22" s="47">
        <v>7914.84</v>
      </c>
      <c r="D22" s="47">
        <v>6351.27</v>
      </c>
      <c r="E22" s="47">
        <v>6785.83</v>
      </c>
      <c r="F22" s="58">
        <v>0</v>
      </c>
      <c r="G22" s="47">
        <v>169988.66</v>
      </c>
      <c r="H22" s="58">
        <v>0</v>
      </c>
      <c r="I22" s="58">
        <v>0</v>
      </c>
      <c r="J22" s="58">
        <v>0</v>
      </c>
      <c r="K22" s="47">
        <v>93000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47">
        <v>24811.919999999998</v>
      </c>
      <c r="V22" s="58">
        <v>0</v>
      </c>
      <c r="W22" s="47">
        <v>252877.42</v>
      </c>
      <c r="X22" s="47">
        <v>6351.27</v>
      </c>
      <c r="Y22" s="47">
        <v>3665.9</v>
      </c>
      <c r="Z22" s="47">
        <v>1310.8</v>
      </c>
      <c r="AA22" s="47">
        <v>45764.25</v>
      </c>
      <c r="AB22" s="47">
        <v>5740</v>
      </c>
      <c r="AC22" s="58">
        <v>0</v>
      </c>
      <c r="AD22" s="58">
        <v>0</v>
      </c>
      <c r="AE22" s="58">
        <v>0</v>
      </c>
      <c r="AF22" s="58">
        <v>0</v>
      </c>
      <c r="AG22" s="47">
        <v>7.18</v>
      </c>
      <c r="AH22" s="58">
        <v>0</v>
      </c>
      <c r="AI22" s="58">
        <v>0</v>
      </c>
      <c r="AJ22" s="58">
        <v>0</v>
      </c>
      <c r="AK22" s="58">
        <v>0</v>
      </c>
      <c r="AL22" s="58">
        <v>0</v>
      </c>
      <c r="AM22" s="58">
        <v>0</v>
      </c>
      <c r="AN22" s="58">
        <v>0</v>
      </c>
      <c r="AO22" s="47">
        <v>48.27</v>
      </c>
      <c r="AP22" s="58">
        <v>0</v>
      </c>
      <c r="AQ22" s="58">
        <v>0</v>
      </c>
      <c r="AR22" s="58">
        <v>0</v>
      </c>
      <c r="AS22" s="58">
        <v>0</v>
      </c>
      <c r="AT22" s="58">
        <v>0</v>
      </c>
      <c r="AU22" s="47">
        <v>0.3</v>
      </c>
      <c r="AV22" s="47">
        <v>0</v>
      </c>
      <c r="AW22" s="56">
        <v>0</v>
      </c>
      <c r="AX22" s="56">
        <v>0</v>
      </c>
      <c r="AY22" s="47">
        <v>1542.03</v>
      </c>
      <c r="AZ22" s="47">
        <v>757.52</v>
      </c>
      <c r="BA22" s="58">
        <v>0</v>
      </c>
      <c r="BB22" s="58">
        <v>0</v>
      </c>
      <c r="BC22" s="58">
        <v>0</v>
      </c>
      <c r="BD22" s="58">
        <v>0</v>
      </c>
      <c r="BE22" s="58">
        <v>0</v>
      </c>
      <c r="BF22" s="58">
        <v>0</v>
      </c>
      <c r="BG22" s="47">
        <v>51027.92</v>
      </c>
      <c r="BH22" s="47">
        <v>7808.33</v>
      </c>
      <c r="BI22" s="47">
        <v>57.92</v>
      </c>
      <c r="BJ22" s="47">
        <v>57.92</v>
      </c>
      <c r="BK22" s="58">
        <v>0</v>
      </c>
      <c r="BL22" s="58">
        <v>0</v>
      </c>
      <c r="BM22" s="58">
        <v>0</v>
      </c>
      <c r="BN22" s="58">
        <v>0</v>
      </c>
      <c r="BO22" s="58">
        <v>0</v>
      </c>
      <c r="BP22" s="58">
        <v>0</v>
      </c>
      <c r="BQ22" s="47">
        <v>23101.72</v>
      </c>
      <c r="BR22" s="47">
        <v>23031.22</v>
      </c>
      <c r="BS22" s="47">
        <v>9153.81</v>
      </c>
      <c r="BT22" s="58">
        <v>0</v>
      </c>
      <c r="BU22" s="58">
        <v>0</v>
      </c>
      <c r="BV22" s="58">
        <v>0</v>
      </c>
      <c r="BW22" s="56">
        <v>0</v>
      </c>
      <c r="BX22" s="56">
        <v>0</v>
      </c>
      <c r="BY22" s="47">
        <v>68.349999999999994</v>
      </c>
      <c r="BZ22" s="47">
        <v>0</v>
      </c>
      <c r="CA22" s="47">
        <v>32381.8</v>
      </c>
      <c r="CB22" s="47">
        <v>23089.15</v>
      </c>
      <c r="CC22" s="47">
        <v>18646.12</v>
      </c>
      <c r="CD22" s="47">
        <v>1952.08</v>
      </c>
      <c r="CE22" s="59">
        <v>1356.1931</v>
      </c>
      <c r="CF22" s="59">
        <v>325.3587</v>
      </c>
    </row>
    <row r="23" spans="1:84" s="60" customFormat="1" ht="16.5" customHeight="1">
      <c r="A23" s="57">
        <f t="shared" si="0"/>
        <v>17</v>
      </c>
      <c r="B23" s="44">
        <v>45862</v>
      </c>
      <c r="C23" s="47">
        <v>8183.82</v>
      </c>
      <c r="D23" s="47">
        <v>6563.39</v>
      </c>
      <c r="E23" s="47">
        <v>6602</v>
      </c>
      <c r="F23" s="58">
        <v>0</v>
      </c>
      <c r="G23" s="47">
        <v>165838.63</v>
      </c>
      <c r="H23" s="58">
        <v>0</v>
      </c>
      <c r="I23" s="58">
        <v>0</v>
      </c>
      <c r="J23" s="58">
        <v>0</v>
      </c>
      <c r="K23" s="47">
        <v>118000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47">
        <v>24811.919999999998</v>
      </c>
      <c r="V23" s="58">
        <v>0</v>
      </c>
      <c r="W23" s="47">
        <v>273812.53000000003</v>
      </c>
      <c r="X23" s="47">
        <v>6563.39</v>
      </c>
      <c r="Y23" s="47">
        <v>3632.72</v>
      </c>
      <c r="Z23" s="47">
        <v>1288.45</v>
      </c>
      <c r="AA23" s="47">
        <v>53880.81</v>
      </c>
      <c r="AB23" s="47">
        <v>5745.69</v>
      </c>
      <c r="AC23" s="58">
        <v>0</v>
      </c>
      <c r="AD23" s="58">
        <v>0</v>
      </c>
      <c r="AE23" s="58">
        <v>0</v>
      </c>
      <c r="AF23" s="58">
        <v>0</v>
      </c>
      <c r="AG23" s="47">
        <v>7.18</v>
      </c>
      <c r="AH23" s="58">
        <v>0</v>
      </c>
      <c r="AI23" s="58">
        <v>0</v>
      </c>
      <c r="AJ23" s="58">
        <v>0</v>
      </c>
      <c r="AK23" s="58">
        <v>0</v>
      </c>
      <c r="AL23" s="58">
        <v>0</v>
      </c>
      <c r="AM23" s="58">
        <v>0</v>
      </c>
      <c r="AN23" s="58">
        <v>0</v>
      </c>
      <c r="AO23" s="47">
        <v>50.46</v>
      </c>
      <c r="AP23" s="58">
        <v>0</v>
      </c>
      <c r="AQ23" s="58">
        <v>0</v>
      </c>
      <c r="AR23" s="58">
        <v>0</v>
      </c>
      <c r="AS23" s="58">
        <v>0</v>
      </c>
      <c r="AT23" s="58">
        <v>0</v>
      </c>
      <c r="AU23" s="47">
        <v>0.3</v>
      </c>
      <c r="AV23" s="47">
        <v>0</v>
      </c>
      <c r="AW23" s="56">
        <v>0</v>
      </c>
      <c r="AX23" s="56">
        <v>0</v>
      </c>
      <c r="AY23" s="47">
        <v>1539.68</v>
      </c>
      <c r="AZ23" s="47">
        <v>757.3</v>
      </c>
      <c r="BA23" s="58">
        <v>0</v>
      </c>
      <c r="BB23" s="58">
        <v>0</v>
      </c>
      <c r="BC23" s="58">
        <v>0</v>
      </c>
      <c r="BD23" s="58">
        <v>0</v>
      </c>
      <c r="BE23" s="58">
        <v>0</v>
      </c>
      <c r="BF23" s="58">
        <v>0</v>
      </c>
      <c r="BG23" s="47">
        <v>59111.15</v>
      </c>
      <c r="BH23" s="47">
        <v>7791.44</v>
      </c>
      <c r="BI23" s="47">
        <v>58.17</v>
      </c>
      <c r="BJ23" s="47">
        <v>58.17</v>
      </c>
      <c r="BK23" s="58">
        <v>0</v>
      </c>
      <c r="BL23" s="58">
        <v>0</v>
      </c>
      <c r="BM23" s="58">
        <v>0</v>
      </c>
      <c r="BN23" s="58">
        <v>0</v>
      </c>
      <c r="BO23" s="58">
        <v>0</v>
      </c>
      <c r="BP23" s="58">
        <v>0</v>
      </c>
      <c r="BQ23" s="47">
        <v>23088.62</v>
      </c>
      <c r="BR23" s="47">
        <v>23051.32</v>
      </c>
      <c r="BS23" s="47">
        <v>4500.0600000000004</v>
      </c>
      <c r="BT23" s="58">
        <v>0</v>
      </c>
      <c r="BU23" s="58">
        <v>0</v>
      </c>
      <c r="BV23" s="58">
        <v>0</v>
      </c>
      <c r="BW23" s="56">
        <v>0</v>
      </c>
      <c r="BX23" s="56">
        <v>0</v>
      </c>
      <c r="BY23" s="47">
        <v>91</v>
      </c>
      <c r="BZ23" s="47">
        <v>0</v>
      </c>
      <c r="CA23" s="47">
        <v>27737.84</v>
      </c>
      <c r="CB23" s="47">
        <v>23109.48</v>
      </c>
      <c r="CC23" s="47">
        <v>31373.31</v>
      </c>
      <c r="CD23" s="47">
        <v>1947.86</v>
      </c>
      <c r="CE23" s="59">
        <v>872.75630000000001</v>
      </c>
      <c r="CF23" s="59">
        <v>336.95409999999998</v>
      </c>
    </row>
    <row r="24" spans="1:84" s="60" customFormat="1" ht="16.5" customHeight="1">
      <c r="A24" s="57">
        <f t="shared" si="0"/>
        <v>18</v>
      </c>
      <c r="B24" s="44">
        <v>45863</v>
      </c>
      <c r="C24" s="47">
        <v>8250.11</v>
      </c>
      <c r="D24" s="47">
        <v>6545.73</v>
      </c>
      <c r="E24" s="47">
        <v>6970.62</v>
      </c>
      <c r="F24" s="58">
        <v>0</v>
      </c>
      <c r="G24" s="47">
        <v>165911.14000000001</v>
      </c>
      <c r="H24" s="58">
        <v>0</v>
      </c>
      <c r="I24" s="58">
        <v>0</v>
      </c>
      <c r="J24" s="58">
        <v>0</v>
      </c>
      <c r="K24" s="47">
        <v>92000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47">
        <v>24811.919999999998</v>
      </c>
      <c r="V24" s="58">
        <v>0</v>
      </c>
      <c r="W24" s="47">
        <v>248319.95</v>
      </c>
      <c r="X24" s="47">
        <v>6545.73</v>
      </c>
      <c r="Y24" s="47">
        <v>3606.92</v>
      </c>
      <c r="Z24" s="47">
        <v>1288.6600000000001</v>
      </c>
      <c r="AA24" s="47">
        <v>43656.37</v>
      </c>
      <c r="AB24" s="47">
        <v>5756.8</v>
      </c>
      <c r="AC24" s="58">
        <v>0</v>
      </c>
      <c r="AD24" s="58">
        <v>0</v>
      </c>
      <c r="AE24" s="58">
        <v>0</v>
      </c>
      <c r="AF24" s="58">
        <v>0</v>
      </c>
      <c r="AG24" s="47">
        <v>7.18</v>
      </c>
      <c r="AH24" s="58">
        <v>0</v>
      </c>
      <c r="AI24" s="58">
        <v>0</v>
      </c>
      <c r="AJ24" s="58">
        <v>0</v>
      </c>
      <c r="AK24" s="58">
        <v>0</v>
      </c>
      <c r="AL24" s="58">
        <v>0</v>
      </c>
      <c r="AM24" s="58">
        <v>0</v>
      </c>
      <c r="AN24" s="58">
        <v>0</v>
      </c>
      <c r="AO24" s="47">
        <v>52.66</v>
      </c>
      <c r="AP24" s="58">
        <v>0</v>
      </c>
      <c r="AQ24" s="58">
        <v>0</v>
      </c>
      <c r="AR24" s="58">
        <v>0</v>
      </c>
      <c r="AS24" s="58">
        <v>0</v>
      </c>
      <c r="AT24" s="58">
        <v>0</v>
      </c>
      <c r="AU24" s="47">
        <v>3.39</v>
      </c>
      <c r="AV24" s="47">
        <v>0</v>
      </c>
      <c r="AW24" s="56">
        <v>0</v>
      </c>
      <c r="AX24" s="56">
        <v>0</v>
      </c>
      <c r="AY24" s="47">
        <v>1542.33</v>
      </c>
      <c r="AZ24" s="47">
        <v>757.31</v>
      </c>
      <c r="BA24" s="58">
        <v>0</v>
      </c>
      <c r="BB24" s="58">
        <v>0</v>
      </c>
      <c r="BC24" s="58">
        <v>0</v>
      </c>
      <c r="BD24" s="58">
        <v>0</v>
      </c>
      <c r="BE24" s="58">
        <v>0</v>
      </c>
      <c r="BF24" s="58">
        <v>0</v>
      </c>
      <c r="BG24" s="47">
        <v>48868.85</v>
      </c>
      <c r="BH24" s="47">
        <v>7802.76</v>
      </c>
      <c r="BI24" s="47">
        <v>58.48</v>
      </c>
      <c r="BJ24" s="47">
        <v>58.48</v>
      </c>
      <c r="BK24" s="58">
        <v>0</v>
      </c>
      <c r="BL24" s="58">
        <v>0</v>
      </c>
      <c r="BM24" s="58">
        <v>0</v>
      </c>
      <c r="BN24" s="58">
        <v>0</v>
      </c>
      <c r="BO24" s="58">
        <v>0</v>
      </c>
      <c r="BP24" s="58">
        <v>0</v>
      </c>
      <c r="BQ24" s="47">
        <v>23116.3</v>
      </c>
      <c r="BR24" s="47">
        <v>23079.63</v>
      </c>
      <c r="BS24" s="47">
        <v>4517.84</v>
      </c>
      <c r="BT24" s="58">
        <v>0</v>
      </c>
      <c r="BU24" s="58">
        <v>0</v>
      </c>
      <c r="BV24" s="58">
        <v>0</v>
      </c>
      <c r="BW24" s="56">
        <v>0</v>
      </c>
      <c r="BX24" s="56">
        <v>0</v>
      </c>
      <c r="BY24" s="47">
        <v>10.45</v>
      </c>
      <c r="BZ24" s="47">
        <v>0</v>
      </c>
      <c r="CA24" s="47">
        <v>27703.08</v>
      </c>
      <c r="CB24" s="47">
        <v>23138.11</v>
      </c>
      <c r="CC24" s="47">
        <v>21165.77</v>
      </c>
      <c r="CD24" s="47">
        <v>1950.69</v>
      </c>
      <c r="CE24" s="59">
        <v>1173.2147</v>
      </c>
      <c r="CF24" s="59">
        <v>335.55930000000001</v>
      </c>
    </row>
    <row r="25" spans="1:84" s="60" customFormat="1" ht="16.5" customHeight="1">
      <c r="A25" s="57">
        <f t="shared" si="0"/>
        <v>19</v>
      </c>
      <c r="B25" s="44">
        <v>45864</v>
      </c>
      <c r="C25" s="47">
        <v>8430.42</v>
      </c>
      <c r="D25" s="47">
        <v>6538.24</v>
      </c>
      <c r="E25" s="47">
        <v>8659.81</v>
      </c>
      <c r="F25" s="58">
        <v>0</v>
      </c>
      <c r="G25" s="47">
        <v>165983.35</v>
      </c>
      <c r="H25" s="58">
        <v>0</v>
      </c>
      <c r="I25" s="58">
        <v>0</v>
      </c>
      <c r="J25" s="58">
        <v>0</v>
      </c>
      <c r="K25" s="47">
        <v>101000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47">
        <v>24811.919999999998</v>
      </c>
      <c r="V25" s="58">
        <v>0</v>
      </c>
      <c r="W25" s="47">
        <v>259261.66</v>
      </c>
      <c r="X25" s="47">
        <v>6538.24</v>
      </c>
      <c r="Y25" s="47">
        <v>3590.93</v>
      </c>
      <c r="Z25" s="47">
        <v>1289.1400000000001</v>
      </c>
      <c r="AA25" s="47">
        <v>47865.2</v>
      </c>
      <c r="AB25" s="47">
        <v>5699.86</v>
      </c>
      <c r="AC25" s="58">
        <v>0</v>
      </c>
      <c r="AD25" s="58">
        <v>0</v>
      </c>
      <c r="AE25" s="58">
        <v>0</v>
      </c>
      <c r="AF25" s="58">
        <v>0</v>
      </c>
      <c r="AG25" s="47">
        <v>7.18</v>
      </c>
      <c r="AH25" s="58">
        <v>0</v>
      </c>
      <c r="AI25" s="58">
        <v>0</v>
      </c>
      <c r="AJ25" s="58">
        <v>0</v>
      </c>
      <c r="AK25" s="58">
        <v>0</v>
      </c>
      <c r="AL25" s="58">
        <v>0</v>
      </c>
      <c r="AM25" s="58">
        <v>0</v>
      </c>
      <c r="AN25" s="58">
        <v>0</v>
      </c>
      <c r="AO25" s="47">
        <v>59.24</v>
      </c>
      <c r="AP25" s="58">
        <v>0</v>
      </c>
      <c r="AQ25" s="58">
        <v>0</v>
      </c>
      <c r="AR25" s="58">
        <v>0</v>
      </c>
      <c r="AS25" s="58">
        <v>0</v>
      </c>
      <c r="AT25" s="58">
        <v>0</v>
      </c>
      <c r="AU25" s="47">
        <v>15.3</v>
      </c>
      <c r="AV25" s="47">
        <v>0</v>
      </c>
      <c r="AW25" s="56">
        <v>0</v>
      </c>
      <c r="AX25" s="56">
        <v>0</v>
      </c>
      <c r="AY25" s="47">
        <v>1544.12</v>
      </c>
      <c r="AZ25" s="47">
        <v>757.35</v>
      </c>
      <c r="BA25" s="58">
        <v>0</v>
      </c>
      <c r="BB25" s="58">
        <v>0</v>
      </c>
      <c r="BC25" s="58">
        <v>0</v>
      </c>
      <c r="BD25" s="58">
        <v>0</v>
      </c>
      <c r="BE25" s="58">
        <v>0</v>
      </c>
      <c r="BF25" s="58">
        <v>0</v>
      </c>
      <c r="BG25" s="47">
        <v>53081.97</v>
      </c>
      <c r="BH25" s="47">
        <v>7746.35</v>
      </c>
      <c r="BI25" s="47">
        <v>59.45</v>
      </c>
      <c r="BJ25" s="47">
        <v>59.45</v>
      </c>
      <c r="BK25" s="58">
        <v>0</v>
      </c>
      <c r="BL25" s="58">
        <v>0</v>
      </c>
      <c r="BM25" s="58">
        <v>0</v>
      </c>
      <c r="BN25" s="58">
        <v>0</v>
      </c>
      <c r="BO25" s="58">
        <v>0</v>
      </c>
      <c r="BP25" s="58">
        <v>0</v>
      </c>
      <c r="BQ25" s="47">
        <v>22684.01</v>
      </c>
      <c r="BR25" s="47">
        <v>22646.94</v>
      </c>
      <c r="BS25" s="47">
        <v>4690.62</v>
      </c>
      <c r="BT25" s="58">
        <v>0</v>
      </c>
      <c r="BU25" s="58">
        <v>0</v>
      </c>
      <c r="BV25" s="58">
        <v>0</v>
      </c>
      <c r="BW25" s="56">
        <v>0</v>
      </c>
      <c r="BX25" s="56">
        <v>0</v>
      </c>
      <c r="BY25" s="47">
        <v>14.4</v>
      </c>
      <c r="BZ25" s="47">
        <v>0</v>
      </c>
      <c r="CA25" s="47">
        <v>27448.48</v>
      </c>
      <c r="CB25" s="47">
        <v>22706.39</v>
      </c>
      <c r="CC25" s="47">
        <v>25633.5</v>
      </c>
      <c r="CD25" s="47">
        <v>1936.59</v>
      </c>
      <c r="CE25" s="59">
        <v>1011.4174</v>
      </c>
      <c r="CF25" s="59">
        <v>337.61630000000002</v>
      </c>
    </row>
    <row r="26" spans="1:84" s="60" customFormat="1" ht="16.5" customHeight="1">
      <c r="A26" s="57">
        <f t="shared" si="0"/>
        <v>20</v>
      </c>
      <c r="B26" s="44">
        <v>45867</v>
      </c>
      <c r="C26" s="47">
        <v>8909.0499999999993</v>
      </c>
      <c r="D26" s="47">
        <v>6695.49</v>
      </c>
      <c r="E26" s="47">
        <v>9934.73</v>
      </c>
      <c r="F26" s="58">
        <v>0</v>
      </c>
      <c r="G26" s="47">
        <v>166200.65</v>
      </c>
      <c r="H26" s="58">
        <v>0</v>
      </c>
      <c r="I26" s="58">
        <v>0</v>
      </c>
      <c r="J26" s="58">
        <v>0</v>
      </c>
      <c r="K26" s="47">
        <v>107000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47">
        <v>24811.919999999998</v>
      </c>
      <c r="V26" s="58">
        <v>0</v>
      </c>
      <c r="W26" s="47">
        <v>267232.5</v>
      </c>
      <c r="X26" s="47">
        <v>6695.49</v>
      </c>
      <c r="Y26" s="47">
        <v>3633.17</v>
      </c>
      <c r="Z26" s="47">
        <v>1288.95</v>
      </c>
      <c r="AA26" s="47">
        <v>51097.760000000002</v>
      </c>
      <c r="AB26" s="47">
        <v>5688.75</v>
      </c>
      <c r="AC26" s="58">
        <v>0</v>
      </c>
      <c r="AD26" s="58">
        <v>0</v>
      </c>
      <c r="AE26" s="58">
        <v>0</v>
      </c>
      <c r="AF26" s="58">
        <v>0</v>
      </c>
      <c r="AG26" s="47">
        <v>7.18</v>
      </c>
      <c r="AH26" s="58">
        <v>0</v>
      </c>
      <c r="AI26" s="58">
        <v>0</v>
      </c>
      <c r="AJ26" s="58">
        <v>0</v>
      </c>
      <c r="AK26" s="58">
        <v>0</v>
      </c>
      <c r="AL26" s="58">
        <v>0</v>
      </c>
      <c r="AM26" s="58">
        <v>0</v>
      </c>
      <c r="AN26" s="58">
        <v>0</v>
      </c>
      <c r="AO26" s="47">
        <v>61.43</v>
      </c>
      <c r="AP26" s="58">
        <v>0</v>
      </c>
      <c r="AQ26" s="58">
        <v>0</v>
      </c>
      <c r="AR26" s="58">
        <v>0</v>
      </c>
      <c r="AS26" s="58">
        <v>0</v>
      </c>
      <c r="AT26" s="58">
        <v>0</v>
      </c>
      <c r="AU26" s="47">
        <v>0.3</v>
      </c>
      <c r="AV26" s="47">
        <v>0</v>
      </c>
      <c r="AW26" s="56">
        <v>0</v>
      </c>
      <c r="AX26" s="56">
        <v>0</v>
      </c>
      <c r="AY26" s="47">
        <v>1502.25</v>
      </c>
      <c r="AZ26" s="47">
        <v>757.37</v>
      </c>
      <c r="BA26" s="58">
        <v>0</v>
      </c>
      <c r="BB26" s="58">
        <v>0</v>
      </c>
      <c r="BC26" s="58">
        <v>0</v>
      </c>
      <c r="BD26" s="58">
        <v>0</v>
      </c>
      <c r="BE26" s="58">
        <v>0</v>
      </c>
      <c r="BF26" s="58">
        <v>0</v>
      </c>
      <c r="BG26" s="47">
        <v>56302.09</v>
      </c>
      <c r="BH26" s="47">
        <v>7735.07</v>
      </c>
      <c r="BI26" s="47">
        <v>59.78</v>
      </c>
      <c r="BJ26" s="47">
        <v>59.78</v>
      </c>
      <c r="BK26" s="58">
        <v>0</v>
      </c>
      <c r="BL26" s="58">
        <v>0</v>
      </c>
      <c r="BM26" s="58">
        <v>0</v>
      </c>
      <c r="BN26" s="58">
        <v>0</v>
      </c>
      <c r="BO26" s="58">
        <v>0</v>
      </c>
      <c r="BP26" s="58">
        <v>0</v>
      </c>
      <c r="BQ26" s="47">
        <v>22687.95</v>
      </c>
      <c r="BR26" s="47">
        <v>22567.62</v>
      </c>
      <c r="BS26" s="47">
        <v>4639.6099999999997</v>
      </c>
      <c r="BT26" s="58">
        <v>0</v>
      </c>
      <c r="BU26" s="58">
        <v>0</v>
      </c>
      <c r="BV26" s="58">
        <v>0</v>
      </c>
      <c r="BW26" s="56">
        <v>0</v>
      </c>
      <c r="BX26" s="56">
        <v>0</v>
      </c>
      <c r="BY26" s="47">
        <v>55.65</v>
      </c>
      <c r="BZ26" s="47">
        <v>0</v>
      </c>
      <c r="CA26" s="47">
        <v>27442.98</v>
      </c>
      <c r="CB26" s="47">
        <v>22627.39</v>
      </c>
      <c r="CC26" s="47">
        <v>28859.11</v>
      </c>
      <c r="CD26" s="47">
        <v>1933.77</v>
      </c>
      <c r="CE26" s="59">
        <v>925.99009999999998</v>
      </c>
      <c r="CF26" s="59">
        <v>346.2407</v>
      </c>
    </row>
    <row r="27" spans="1:84" s="60" customFormat="1" ht="16.5" customHeight="1">
      <c r="A27" s="57">
        <f t="shared" si="0"/>
        <v>21</v>
      </c>
      <c r="B27" s="44">
        <v>45868</v>
      </c>
      <c r="C27" s="47">
        <v>8956.19</v>
      </c>
      <c r="D27" s="47">
        <v>6695.53</v>
      </c>
      <c r="E27" s="47">
        <v>12842.82</v>
      </c>
      <c r="F27" s="58">
        <v>0</v>
      </c>
      <c r="G27" s="47">
        <v>166361.07</v>
      </c>
      <c r="H27" s="58">
        <v>0</v>
      </c>
      <c r="I27" s="58">
        <v>0</v>
      </c>
      <c r="J27" s="58">
        <v>0</v>
      </c>
      <c r="K27" s="47">
        <v>121000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47">
        <v>24811.919999999998</v>
      </c>
      <c r="V27" s="58">
        <v>0</v>
      </c>
      <c r="W27" s="47">
        <v>284348.15999999997</v>
      </c>
      <c r="X27" s="47">
        <v>6695.53</v>
      </c>
      <c r="Y27" s="47">
        <v>3625.18</v>
      </c>
      <c r="Z27" s="47">
        <v>1303.79</v>
      </c>
      <c r="AA27" s="47">
        <v>57870.14</v>
      </c>
      <c r="AB27" s="47">
        <v>5662.13</v>
      </c>
      <c r="AC27" s="58">
        <v>0</v>
      </c>
      <c r="AD27" s="58">
        <v>0</v>
      </c>
      <c r="AE27" s="58">
        <v>0</v>
      </c>
      <c r="AF27" s="58">
        <v>0</v>
      </c>
      <c r="AG27" s="47">
        <v>7.18</v>
      </c>
      <c r="AH27" s="58">
        <v>0</v>
      </c>
      <c r="AI27" s="58">
        <v>0</v>
      </c>
      <c r="AJ27" s="58">
        <v>0</v>
      </c>
      <c r="AK27" s="58">
        <v>0</v>
      </c>
      <c r="AL27" s="58">
        <v>0</v>
      </c>
      <c r="AM27" s="58">
        <v>0</v>
      </c>
      <c r="AN27" s="58">
        <v>0</v>
      </c>
      <c r="AO27" s="47">
        <v>63.63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47">
        <v>0.3</v>
      </c>
      <c r="AV27" s="47">
        <v>0</v>
      </c>
      <c r="AW27" s="56">
        <v>0</v>
      </c>
      <c r="AX27" s="56">
        <v>0</v>
      </c>
      <c r="AY27" s="47">
        <v>1503.62</v>
      </c>
      <c r="AZ27" s="47">
        <v>757.43</v>
      </c>
      <c r="BA27" s="58">
        <v>0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47">
        <v>63070.05</v>
      </c>
      <c r="BH27" s="47">
        <v>7723.34</v>
      </c>
      <c r="BI27" s="47">
        <v>0</v>
      </c>
      <c r="BJ27" s="47">
        <v>0</v>
      </c>
      <c r="BK27" s="58">
        <v>0</v>
      </c>
      <c r="BL27" s="58">
        <v>0</v>
      </c>
      <c r="BM27" s="58">
        <v>0</v>
      </c>
      <c r="BN27" s="58">
        <v>0</v>
      </c>
      <c r="BO27" s="58">
        <v>0</v>
      </c>
      <c r="BP27" s="58">
        <v>0</v>
      </c>
      <c r="BQ27" s="47">
        <v>22621.15</v>
      </c>
      <c r="BR27" s="47">
        <v>22518.799999999999</v>
      </c>
      <c r="BS27" s="47">
        <v>4674.8999999999996</v>
      </c>
      <c r="BT27" s="58">
        <v>0</v>
      </c>
      <c r="BU27" s="58">
        <v>0</v>
      </c>
      <c r="BV27" s="58">
        <v>0</v>
      </c>
      <c r="BW27" s="56">
        <v>0</v>
      </c>
      <c r="BX27" s="56">
        <v>0</v>
      </c>
      <c r="BY27" s="47">
        <v>15.1</v>
      </c>
      <c r="BZ27" s="47">
        <v>0</v>
      </c>
      <c r="CA27" s="47">
        <v>27311.15</v>
      </c>
      <c r="CB27" s="47">
        <v>22518.799999999999</v>
      </c>
      <c r="CC27" s="47">
        <v>35758.9</v>
      </c>
      <c r="CD27" s="47">
        <v>1930.84</v>
      </c>
      <c r="CE27" s="59">
        <v>795.18150000000003</v>
      </c>
      <c r="CF27" s="59">
        <v>346.76859999999999</v>
      </c>
    </row>
    <row r="28" spans="1:84" s="60" customFormat="1" ht="16.5" customHeight="1">
      <c r="A28" s="57">
        <f t="shared" si="0"/>
        <v>22</v>
      </c>
      <c r="B28" s="44">
        <v>45869</v>
      </c>
      <c r="C28" s="47">
        <v>8810.8700000000008</v>
      </c>
      <c r="D28" s="47">
        <v>6680.32</v>
      </c>
      <c r="E28" s="47">
        <v>10677.8</v>
      </c>
      <c r="F28" s="58">
        <v>0</v>
      </c>
      <c r="G28" s="47">
        <v>166435.4</v>
      </c>
      <c r="H28" s="58">
        <v>0</v>
      </c>
      <c r="I28" s="58">
        <v>0</v>
      </c>
      <c r="J28" s="58">
        <v>0</v>
      </c>
      <c r="K28" s="47">
        <v>109000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0</v>
      </c>
      <c r="T28" s="58">
        <v>0</v>
      </c>
      <c r="U28" s="47">
        <v>24811.919999999998</v>
      </c>
      <c r="V28" s="58">
        <v>0</v>
      </c>
      <c r="W28" s="47">
        <v>270112.14</v>
      </c>
      <c r="X28" s="47">
        <v>6680.32</v>
      </c>
      <c r="Y28" s="47">
        <v>3599.08</v>
      </c>
      <c r="Z28" s="47">
        <v>1299.6600000000001</v>
      </c>
      <c r="AA28" s="47">
        <v>52172.86</v>
      </c>
      <c r="AB28" s="47">
        <v>5616.95</v>
      </c>
      <c r="AC28" s="58">
        <v>0</v>
      </c>
      <c r="AD28" s="58">
        <v>0</v>
      </c>
      <c r="AE28" s="58">
        <v>0</v>
      </c>
      <c r="AF28" s="58">
        <v>0</v>
      </c>
      <c r="AG28" s="47">
        <v>7.18</v>
      </c>
      <c r="AH28" s="58">
        <v>0</v>
      </c>
      <c r="AI28" s="58">
        <v>0</v>
      </c>
      <c r="AJ28" s="58">
        <v>0</v>
      </c>
      <c r="AK28" s="58">
        <v>0</v>
      </c>
      <c r="AL28" s="58">
        <v>0</v>
      </c>
      <c r="AM28" s="58">
        <v>0</v>
      </c>
      <c r="AN28" s="58">
        <v>0</v>
      </c>
      <c r="AO28" s="47">
        <v>65.819999999999993</v>
      </c>
      <c r="AP28" s="58">
        <v>0</v>
      </c>
      <c r="AQ28" s="58">
        <v>0</v>
      </c>
      <c r="AR28" s="58">
        <v>0</v>
      </c>
      <c r="AS28" s="58">
        <v>0</v>
      </c>
      <c r="AT28" s="58">
        <v>0</v>
      </c>
      <c r="AU28" s="47">
        <v>0.61</v>
      </c>
      <c r="AV28" s="47">
        <v>0</v>
      </c>
      <c r="AW28" s="56">
        <v>0</v>
      </c>
      <c r="AX28" s="56">
        <v>0</v>
      </c>
      <c r="AY28" s="47">
        <v>1518.31</v>
      </c>
      <c r="AZ28" s="47">
        <v>768.58</v>
      </c>
      <c r="BA28" s="58">
        <v>0</v>
      </c>
      <c r="BB28" s="58">
        <v>0</v>
      </c>
      <c r="BC28" s="58">
        <v>0</v>
      </c>
      <c r="BD28" s="58">
        <v>0</v>
      </c>
      <c r="BE28" s="58">
        <v>0</v>
      </c>
      <c r="BF28" s="58">
        <v>0</v>
      </c>
      <c r="BG28" s="47">
        <v>57363.86</v>
      </c>
      <c r="BH28" s="47">
        <v>7685.19</v>
      </c>
      <c r="BI28" s="47">
        <v>51.38</v>
      </c>
      <c r="BJ28" s="47">
        <v>51.38</v>
      </c>
      <c r="BK28" s="58">
        <v>0</v>
      </c>
      <c r="BL28" s="58">
        <v>0</v>
      </c>
      <c r="BM28" s="58">
        <v>0</v>
      </c>
      <c r="BN28" s="58">
        <v>0</v>
      </c>
      <c r="BO28" s="58">
        <v>0</v>
      </c>
      <c r="BP28" s="58">
        <v>0</v>
      </c>
      <c r="BQ28" s="47">
        <v>22506.83</v>
      </c>
      <c r="BR28" s="47">
        <v>22396.62</v>
      </c>
      <c r="BS28" s="47">
        <v>4698.63</v>
      </c>
      <c r="BT28" s="58">
        <v>0</v>
      </c>
      <c r="BU28" s="58">
        <v>0</v>
      </c>
      <c r="BV28" s="58">
        <v>0</v>
      </c>
      <c r="BW28" s="56">
        <v>0</v>
      </c>
      <c r="BX28" s="56">
        <v>0</v>
      </c>
      <c r="BY28" s="47">
        <v>54.35</v>
      </c>
      <c r="BZ28" s="47">
        <v>0</v>
      </c>
      <c r="CA28" s="47">
        <v>27311.19</v>
      </c>
      <c r="CB28" s="47">
        <v>22448</v>
      </c>
      <c r="CC28" s="47">
        <v>30052.67</v>
      </c>
      <c r="CD28" s="47">
        <v>1921.3</v>
      </c>
      <c r="CE28" s="59">
        <v>898.79589999999996</v>
      </c>
      <c r="CF28" s="59">
        <v>347.69830000000002</v>
      </c>
    </row>
    <row r="29" spans="1:84" s="53" customFormat="1" ht="15" customHeight="1">
      <c r="A29" s="57">
        <f t="shared" si="0"/>
        <v>23</v>
      </c>
      <c r="B29" s="44">
        <v>45870</v>
      </c>
      <c r="C29" s="61" t="s">
        <v>111</v>
      </c>
      <c r="D29" s="61" t="s">
        <v>111</v>
      </c>
      <c r="E29" s="61" t="s">
        <v>111</v>
      </c>
      <c r="F29" s="61" t="s">
        <v>111</v>
      </c>
      <c r="G29" s="61" t="s">
        <v>111</v>
      </c>
      <c r="H29" s="61" t="s">
        <v>111</v>
      </c>
      <c r="I29" s="61" t="s">
        <v>111</v>
      </c>
      <c r="J29" s="61" t="s">
        <v>111</v>
      </c>
      <c r="K29" s="61" t="s">
        <v>111</v>
      </c>
      <c r="L29" s="61" t="s">
        <v>111</v>
      </c>
      <c r="M29" s="61" t="s">
        <v>111</v>
      </c>
      <c r="N29" s="61" t="s">
        <v>111</v>
      </c>
      <c r="O29" s="61" t="s">
        <v>111</v>
      </c>
      <c r="P29" s="61" t="s">
        <v>111</v>
      </c>
      <c r="Q29" s="61" t="s">
        <v>111</v>
      </c>
      <c r="R29" s="61" t="s">
        <v>111</v>
      </c>
      <c r="S29" s="61" t="s">
        <v>111</v>
      </c>
      <c r="T29" s="61" t="s">
        <v>111</v>
      </c>
      <c r="U29" s="61" t="s">
        <v>111</v>
      </c>
      <c r="V29" s="61" t="s">
        <v>111</v>
      </c>
      <c r="W29" s="61" t="s">
        <v>111</v>
      </c>
      <c r="X29" s="61" t="s">
        <v>111</v>
      </c>
      <c r="Y29" s="61" t="s">
        <v>111</v>
      </c>
      <c r="Z29" s="61" t="s">
        <v>111</v>
      </c>
      <c r="AA29" s="61" t="s">
        <v>111</v>
      </c>
      <c r="AB29" s="61" t="s">
        <v>111</v>
      </c>
      <c r="AC29" s="61" t="s">
        <v>111</v>
      </c>
      <c r="AD29" s="61" t="s">
        <v>111</v>
      </c>
      <c r="AE29" s="61" t="s">
        <v>111</v>
      </c>
      <c r="AF29" s="61" t="s">
        <v>111</v>
      </c>
      <c r="AG29" s="61" t="s">
        <v>111</v>
      </c>
      <c r="AH29" s="61" t="s">
        <v>111</v>
      </c>
      <c r="AI29" s="61" t="s">
        <v>111</v>
      </c>
      <c r="AJ29" s="61" t="s">
        <v>111</v>
      </c>
      <c r="AK29" s="61" t="s">
        <v>111</v>
      </c>
      <c r="AL29" s="61" t="s">
        <v>111</v>
      </c>
      <c r="AM29" s="61" t="s">
        <v>111</v>
      </c>
      <c r="AN29" s="61" t="s">
        <v>111</v>
      </c>
      <c r="AO29" s="61" t="s">
        <v>111</v>
      </c>
      <c r="AP29" s="61" t="s">
        <v>111</v>
      </c>
      <c r="AQ29" s="61" t="s">
        <v>111</v>
      </c>
      <c r="AR29" s="61" t="s">
        <v>111</v>
      </c>
      <c r="AS29" s="61" t="s">
        <v>111</v>
      </c>
      <c r="AT29" s="61" t="s">
        <v>111</v>
      </c>
      <c r="AU29" s="61" t="s">
        <v>111</v>
      </c>
      <c r="AV29" s="61" t="s">
        <v>111</v>
      </c>
      <c r="AW29" s="61" t="s">
        <v>111</v>
      </c>
      <c r="AX29" s="61" t="s">
        <v>111</v>
      </c>
      <c r="AY29" s="61" t="s">
        <v>111</v>
      </c>
      <c r="AZ29" s="61" t="s">
        <v>111</v>
      </c>
      <c r="BA29" s="61" t="s">
        <v>111</v>
      </c>
      <c r="BB29" s="61" t="s">
        <v>111</v>
      </c>
      <c r="BC29" s="61" t="s">
        <v>111</v>
      </c>
      <c r="BD29" s="61" t="s">
        <v>111</v>
      </c>
      <c r="BE29" s="61" t="s">
        <v>111</v>
      </c>
      <c r="BF29" s="61" t="s">
        <v>111</v>
      </c>
      <c r="BG29" s="61" t="s">
        <v>111</v>
      </c>
      <c r="BH29" s="61" t="s">
        <v>111</v>
      </c>
      <c r="BI29" s="61" t="s">
        <v>111</v>
      </c>
      <c r="BJ29" s="61" t="s">
        <v>111</v>
      </c>
      <c r="BK29" s="61" t="s">
        <v>111</v>
      </c>
      <c r="BL29" s="61" t="s">
        <v>111</v>
      </c>
      <c r="BM29" s="61" t="s">
        <v>111</v>
      </c>
      <c r="BN29" s="61" t="s">
        <v>111</v>
      </c>
      <c r="BO29" s="61" t="s">
        <v>111</v>
      </c>
      <c r="BP29" s="61" t="s">
        <v>111</v>
      </c>
      <c r="BQ29" s="61" t="s">
        <v>111</v>
      </c>
      <c r="BR29" s="61" t="s">
        <v>111</v>
      </c>
      <c r="BS29" s="61" t="s">
        <v>111</v>
      </c>
      <c r="BT29" s="61" t="s">
        <v>111</v>
      </c>
      <c r="BU29" s="61" t="s">
        <v>111</v>
      </c>
      <c r="BV29" s="61" t="s">
        <v>111</v>
      </c>
      <c r="BW29" s="61" t="s">
        <v>111</v>
      </c>
      <c r="BX29" s="61" t="s">
        <v>111</v>
      </c>
      <c r="BY29" s="61" t="s">
        <v>111</v>
      </c>
      <c r="BZ29" s="61" t="s">
        <v>111</v>
      </c>
      <c r="CA29" s="61" t="s">
        <v>111</v>
      </c>
      <c r="CB29" s="61" t="s">
        <v>111</v>
      </c>
      <c r="CC29" s="61" t="s">
        <v>111</v>
      </c>
      <c r="CD29" s="61" t="s">
        <v>111</v>
      </c>
      <c r="CE29" s="62">
        <f>SUM(CE7:CE28)/22</f>
        <v>1168.9388136363639</v>
      </c>
      <c r="CF29" s="62">
        <f>SUM(CF7:CF28)/22</f>
        <v>355.2045</v>
      </c>
    </row>
    <row r="30" spans="1:84" s="53" customFormat="1" ht="12.75"/>
  </sheetData>
  <mergeCells count="47"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</mergeCells>
  <pageMargins left="0.7" right="0.7" top="0.75" bottom="0.75" header="0.3" footer="0.3"/>
  <pageSetup paperSize="9"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F2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20" sqref="G20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26" t="s">
        <v>119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08" t="s">
        <v>0</v>
      </c>
      <c r="B3" s="111" t="s">
        <v>65</v>
      </c>
      <c r="C3" s="114" t="s">
        <v>66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6"/>
      <c r="Y3" s="117" t="s">
        <v>67</v>
      </c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 t="s">
        <v>68</v>
      </c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20" t="s">
        <v>69</v>
      </c>
      <c r="CD3" s="121"/>
      <c r="CE3" s="124" t="s">
        <v>100</v>
      </c>
      <c r="CF3" s="124"/>
    </row>
    <row r="4" spans="1:84" s="6" customFormat="1" ht="97.5" customHeight="1">
      <c r="A4" s="109"/>
      <c r="B4" s="112"/>
      <c r="C4" s="125" t="s">
        <v>70</v>
      </c>
      <c r="D4" s="125"/>
      <c r="E4" s="118" t="s">
        <v>93</v>
      </c>
      <c r="F4" s="119"/>
      <c r="G4" s="118" t="s">
        <v>101</v>
      </c>
      <c r="H4" s="119"/>
      <c r="I4" s="118" t="s">
        <v>102</v>
      </c>
      <c r="J4" s="119"/>
      <c r="K4" s="118" t="s">
        <v>103</v>
      </c>
      <c r="L4" s="119"/>
      <c r="M4" s="118" t="s">
        <v>104</v>
      </c>
      <c r="N4" s="119"/>
      <c r="O4" s="118" t="s">
        <v>105</v>
      </c>
      <c r="P4" s="119"/>
      <c r="Q4" s="118" t="s">
        <v>106</v>
      </c>
      <c r="R4" s="119"/>
      <c r="S4" s="118" t="s">
        <v>107</v>
      </c>
      <c r="T4" s="119"/>
      <c r="U4" s="118" t="s">
        <v>108</v>
      </c>
      <c r="V4" s="119"/>
      <c r="W4" s="118" t="s">
        <v>71</v>
      </c>
      <c r="X4" s="119"/>
      <c r="Y4" s="118" t="s">
        <v>72</v>
      </c>
      <c r="Z4" s="119"/>
      <c r="AA4" s="118" t="s">
        <v>73</v>
      </c>
      <c r="AB4" s="119"/>
      <c r="AC4" s="118" t="s">
        <v>74</v>
      </c>
      <c r="AD4" s="119"/>
      <c r="AE4" s="118" t="s">
        <v>75</v>
      </c>
      <c r="AF4" s="119"/>
      <c r="AG4" s="118" t="s">
        <v>76</v>
      </c>
      <c r="AH4" s="119"/>
      <c r="AI4" s="118" t="s">
        <v>77</v>
      </c>
      <c r="AJ4" s="119"/>
      <c r="AK4" s="118" t="s">
        <v>78</v>
      </c>
      <c r="AL4" s="119"/>
      <c r="AM4" s="118" t="s">
        <v>79</v>
      </c>
      <c r="AN4" s="119"/>
      <c r="AO4" s="118" t="s">
        <v>80</v>
      </c>
      <c r="AP4" s="119"/>
      <c r="AQ4" s="118" t="s">
        <v>81</v>
      </c>
      <c r="AR4" s="119"/>
      <c r="AS4" s="118" t="s">
        <v>82</v>
      </c>
      <c r="AT4" s="119"/>
      <c r="AU4" s="118" t="s">
        <v>83</v>
      </c>
      <c r="AV4" s="119"/>
      <c r="AW4" s="118" t="s">
        <v>84</v>
      </c>
      <c r="AX4" s="119"/>
      <c r="AY4" s="118" t="s">
        <v>85</v>
      </c>
      <c r="AZ4" s="119"/>
      <c r="BA4" s="118" t="s">
        <v>86</v>
      </c>
      <c r="BB4" s="119"/>
      <c r="BC4" s="118" t="s">
        <v>87</v>
      </c>
      <c r="BD4" s="119"/>
      <c r="BE4" s="118" t="s">
        <v>88</v>
      </c>
      <c r="BF4" s="119"/>
      <c r="BG4" s="118" t="s">
        <v>89</v>
      </c>
      <c r="BH4" s="119"/>
      <c r="BI4" s="125" t="s">
        <v>90</v>
      </c>
      <c r="BJ4" s="125"/>
      <c r="BK4" s="125" t="s">
        <v>91</v>
      </c>
      <c r="BL4" s="125"/>
      <c r="BM4" s="125" t="s">
        <v>92</v>
      </c>
      <c r="BN4" s="125"/>
      <c r="BO4" s="125" t="s">
        <v>109</v>
      </c>
      <c r="BP4" s="125"/>
      <c r="BQ4" s="125" t="s">
        <v>74</v>
      </c>
      <c r="BR4" s="125"/>
      <c r="BS4" s="125" t="s">
        <v>94</v>
      </c>
      <c r="BT4" s="125"/>
      <c r="BU4" s="125" t="s">
        <v>95</v>
      </c>
      <c r="BV4" s="125"/>
      <c r="BW4" s="125" t="s">
        <v>96</v>
      </c>
      <c r="BX4" s="125"/>
      <c r="BY4" s="125" t="s">
        <v>110</v>
      </c>
      <c r="BZ4" s="125"/>
      <c r="CA4" s="125" t="s">
        <v>97</v>
      </c>
      <c r="CB4" s="125"/>
      <c r="CC4" s="122"/>
      <c r="CD4" s="123"/>
      <c r="CE4" s="124"/>
      <c r="CF4" s="124"/>
    </row>
    <row r="5" spans="1:84" s="6" customFormat="1" ht="51" customHeight="1">
      <c r="A5" s="110"/>
      <c r="B5" s="113"/>
      <c r="C5" s="66" t="s">
        <v>98</v>
      </c>
      <c r="D5" s="66" t="s">
        <v>99</v>
      </c>
      <c r="E5" s="66" t="s">
        <v>98</v>
      </c>
      <c r="F5" s="66" t="s">
        <v>99</v>
      </c>
      <c r="G5" s="17" t="s">
        <v>98</v>
      </c>
      <c r="H5" s="17" t="s">
        <v>99</v>
      </c>
      <c r="I5" s="16" t="s">
        <v>98</v>
      </c>
      <c r="J5" s="66" t="s">
        <v>99</v>
      </c>
      <c r="K5" s="16" t="s">
        <v>98</v>
      </c>
      <c r="L5" s="66" t="s">
        <v>99</v>
      </c>
      <c r="M5" s="66" t="s">
        <v>98</v>
      </c>
      <c r="N5" s="66" t="s">
        <v>99</v>
      </c>
      <c r="O5" s="66" t="s">
        <v>98</v>
      </c>
      <c r="P5" s="66" t="s">
        <v>99</v>
      </c>
      <c r="Q5" s="66" t="s">
        <v>98</v>
      </c>
      <c r="R5" s="66" t="s">
        <v>99</v>
      </c>
      <c r="S5" s="66" t="s">
        <v>98</v>
      </c>
      <c r="T5" s="66" t="s">
        <v>99</v>
      </c>
      <c r="U5" s="66" t="s">
        <v>98</v>
      </c>
      <c r="V5" s="66" t="s">
        <v>99</v>
      </c>
      <c r="W5" s="66" t="s">
        <v>98</v>
      </c>
      <c r="X5" s="66" t="s">
        <v>99</v>
      </c>
      <c r="Y5" s="66" t="s">
        <v>98</v>
      </c>
      <c r="Z5" s="66" t="s">
        <v>99</v>
      </c>
      <c r="AA5" s="66" t="s">
        <v>98</v>
      </c>
      <c r="AB5" s="66" t="s">
        <v>99</v>
      </c>
      <c r="AC5" s="66" t="s">
        <v>98</v>
      </c>
      <c r="AD5" s="66" t="s">
        <v>99</v>
      </c>
      <c r="AE5" s="66" t="s">
        <v>98</v>
      </c>
      <c r="AF5" s="66" t="s">
        <v>99</v>
      </c>
      <c r="AG5" s="66" t="s">
        <v>98</v>
      </c>
      <c r="AH5" s="66" t="s">
        <v>99</v>
      </c>
      <c r="AI5" s="66" t="s">
        <v>98</v>
      </c>
      <c r="AJ5" s="66" t="s">
        <v>99</v>
      </c>
      <c r="AK5" s="66" t="s">
        <v>98</v>
      </c>
      <c r="AL5" s="66" t="s">
        <v>99</v>
      </c>
      <c r="AM5" s="66" t="s">
        <v>98</v>
      </c>
      <c r="AN5" s="66" t="s">
        <v>99</v>
      </c>
      <c r="AO5" s="66" t="s">
        <v>98</v>
      </c>
      <c r="AP5" s="66" t="s">
        <v>99</v>
      </c>
      <c r="AQ5" s="66" t="s">
        <v>98</v>
      </c>
      <c r="AR5" s="66" t="s">
        <v>99</v>
      </c>
      <c r="AS5" s="66" t="s">
        <v>98</v>
      </c>
      <c r="AT5" s="66" t="s">
        <v>99</v>
      </c>
      <c r="AU5" s="66" t="s">
        <v>98</v>
      </c>
      <c r="AV5" s="66" t="s">
        <v>99</v>
      </c>
      <c r="AW5" s="66" t="s">
        <v>98</v>
      </c>
      <c r="AX5" s="66" t="s">
        <v>99</v>
      </c>
      <c r="AY5" s="66" t="s">
        <v>98</v>
      </c>
      <c r="AZ5" s="66" t="s">
        <v>99</v>
      </c>
      <c r="BA5" s="65" t="s">
        <v>98</v>
      </c>
      <c r="BB5" s="65" t="s">
        <v>99</v>
      </c>
      <c r="BC5" s="66" t="s">
        <v>98</v>
      </c>
      <c r="BD5" s="66" t="s">
        <v>99</v>
      </c>
      <c r="BE5" s="66" t="s">
        <v>98</v>
      </c>
      <c r="BF5" s="66" t="s">
        <v>99</v>
      </c>
      <c r="BG5" s="66" t="s">
        <v>98</v>
      </c>
      <c r="BH5" s="66" t="s">
        <v>99</v>
      </c>
      <c r="BI5" s="66" t="s">
        <v>98</v>
      </c>
      <c r="BJ5" s="66" t="s">
        <v>99</v>
      </c>
      <c r="BK5" s="66" t="s">
        <v>98</v>
      </c>
      <c r="BL5" s="66" t="s">
        <v>99</v>
      </c>
      <c r="BM5" s="66" t="s">
        <v>98</v>
      </c>
      <c r="BN5" s="66" t="s">
        <v>99</v>
      </c>
      <c r="BO5" s="65" t="s">
        <v>98</v>
      </c>
      <c r="BP5" s="65" t="s">
        <v>99</v>
      </c>
      <c r="BQ5" s="66" t="s">
        <v>98</v>
      </c>
      <c r="BR5" s="66" t="s">
        <v>99</v>
      </c>
      <c r="BS5" s="66" t="s">
        <v>98</v>
      </c>
      <c r="BT5" s="66" t="s">
        <v>99</v>
      </c>
      <c r="BU5" s="66" t="s">
        <v>98</v>
      </c>
      <c r="BV5" s="66" t="s">
        <v>99</v>
      </c>
      <c r="BW5" s="66" t="s">
        <v>98</v>
      </c>
      <c r="BX5" s="66" t="s">
        <v>99</v>
      </c>
      <c r="BY5" s="66" t="s">
        <v>98</v>
      </c>
      <c r="BZ5" s="66" t="s">
        <v>99</v>
      </c>
      <c r="CA5" s="66" t="s">
        <v>98</v>
      </c>
      <c r="CB5" s="66" t="s">
        <v>99</v>
      </c>
      <c r="CC5" s="66" t="s">
        <v>98</v>
      </c>
      <c r="CD5" s="66" t="s">
        <v>99</v>
      </c>
      <c r="CE5" s="66" t="s">
        <v>98</v>
      </c>
      <c r="CF5" s="66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73" customFormat="1" ht="16.5" customHeight="1">
      <c r="A7" s="70">
        <v>1</v>
      </c>
      <c r="B7" s="27">
        <v>45871</v>
      </c>
      <c r="C7" s="28">
        <v>8732.4500000000007</v>
      </c>
      <c r="D7" s="28">
        <v>6573.86</v>
      </c>
      <c r="E7" s="28">
        <v>12492.44</v>
      </c>
      <c r="F7" s="71">
        <v>0</v>
      </c>
      <c r="G7" s="28">
        <v>166610.89000000001</v>
      </c>
      <c r="H7" s="71">
        <v>0</v>
      </c>
      <c r="I7" s="71">
        <v>0</v>
      </c>
      <c r="J7" s="71">
        <v>0</v>
      </c>
      <c r="K7" s="28">
        <v>88000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28">
        <v>24811.919999999998</v>
      </c>
      <c r="V7" s="71">
        <v>0</v>
      </c>
      <c r="W7" s="28">
        <v>251023.87</v>
      </c>
      <c r="X7" s="28">
        <v>6573.86</v>
      </c>
      <c r="Y7" s="28">
        <v>3918.2</v>
      </c>
      <c r="Z7" s="28">
        <v>1295.07</v>
      </c>
      <c r="AA7" s="28">
        <v>41312.699999999997</v>
      </c>
      <c r="AB7" s="28">
        <v>5566.17</v>
      </c>
      <c r="AC7" s="71">
        <v>0</v>
      </c>
      <c r="AD7" s="71">
        <v>0</v>
      </c>
      <c r="AE7" s="71">
        <v>0</v>
      </c>
      <c r="AF7" s="71">
        <v>0</v>
      </c>
      <c r="AG7" s="28">
        <v>7.16</v>
      </c>
      <c r="AH7" s="71">
        <v>0</v>
      </c>
      <c r="AI7" s="71">
        <v>0</v>
      </c>
      <c r="AJ7" s="71">
        <v>0</v>
      </c>
      <c r="AK7" s="71">
        <v>0</v>
      </c>
      <c r="AL7" s="71">
        <v>0</v>
      </c>
      <c r="AM7" s="71">
        <v>0</v>
      </c>
      <c r="AN7" s="71">
        <v>0</v>
      </c>
      <c r="AO7" s="28">
        <v>6.58</v>
      </c>
      <c r="AP7" s="71">
        <v>0</v>
      </c>
      <c r="AQ7" s="71">
        <v>0</v>
      </c>
      <c r="AR7" s="71">
        <v>0</v>
      </c>
      <c r="AS7" s="71">
        <v>0</v>
      </c>
      <c r="AT7" s="71">
        <v>0</v>
      </c>
      <c r="AU7" s="28">
        <v>0.3</v>
      </c>
      <c r="AV7" s="28">
        <v>0</v>
      </c>
      <c r="AW7" s="72">
        <v>0</v>
      </c>
      <c r="AX7" s="72">
        <v>0</v>
      </c>
      <c r="AY7" s="28">
        <v>1508.47</v>
      </c>
      <c r="AZ7" s="28">
        <v>757</v>
      </c>
      <c r="BA7" s="71">
        <v>0</v>
      </c>
      <c r="BB7" s="71">
        <v>0</v>
      </c>
      <c r="BC7" s="71">
        <v>0</v>
      </c>
      <c r="BD7" s="71">
        <v>0</v>
      </c>
      <c r="BE7" s="71">
        <v>0</v>
      </c>
      <c r="BF7" s="71">
        <v>0</v>
      </c>
      <c r="BG7" s="28">
        <v>46753.4</v>
      </c>
      <c r="BH7" s="28">
        <v>7618.24</v>
      </c>
      <c r="BI7" s="28">
        <v>52.49</v>
      </c>
      <c r="BJ7" s="28">
        <v>52.49</v>
      </c>
      <c r="BK7" s="71">
        <v>0</v>
      </c>
      <c r="BL7" s="71">
        <v>0</v>
      </c>
      <c r="BM7" s="71">
        <v>0</v>
      </c>
      <c r="BN7" s="71">
        <v>0</v>
      </c>
      <c r="BO7" s="71">
        <v>0</v>
      </c>
      <c r="BP7" s="71">
        <v>0</v>
      </c>
      <c r="BQ7" s="28">
        <v>22406.23</v>
      </c>
      <c r="BR7" s="28">
        <v>22300.11</v>
      </c>
      <c r="BS7" s="28">
        <v>4829.22</v>
      </c>
      <c r="BT7" s="71">
        <v>0</v>
      </c>
      <c r="BU7" s="71">
        <v>0</v>
      </c>
      <c r="BV7" s="71">
        <v>0</v>
      </c>
      <c r="BW7" s="72">
        <v>0</v>
      </c>
      <c r="BX7" s="72">
        <v>0</v>
      </c>
      <c r="BY7" s="28">
        <v>112.87</v>
      </c>
      <c r="BZ7" s="28">
        <v>0</v>
      </c>
      <c r="CA7" s="28">
        <v>27400.799999999999</v>
      </c>
      <c r="CB7" s="28">
        <v>22352.6</v>
      </c>
      <c r="CC7" s="28">
        <v>19352.599999999999</v>
      </c>
      <c r="CD7" s="28">
        <v>1904.56</v>
      </c>
      <c r="CE7" s="26">
        <v>1297.1067</v>
      </c>
      <c r="CF7" s="26">
        <v>345.16419999999999</v>
      </c>
    </row>
    <row r="8" spans="1:84" s="73" customFormat="1" ht="16.5" customHeight="1">
      <c r="A8" s="70">
        <f>A7+1</f>
        <v>2</v>
      </c>
      <c r="B8" s="27">
        <v>45874</v>
      </c>
      <c r="C8" s="28">
        <v>8227.1</v>
      </c>
      <c r="D8" s="28">
        <v>6568.42</v>
      </c>
      <c r="E8" s="28">
        <v>12690.35</v>
      </c>
      <c r="F8" s="71">
        <v>0</v>
      </c>
      <c r="G8" s="28">
        <v>166829.35</v>
      </c>
      <c r="H8" s="71">
        <v>0</v>
      </c>
      <c r="I8" s="71">
        <v>0</v>
      </c>
      <c r="J8" s="71">
        <v>0</v>
      </c>
      <c r="K8" s="28">
        <v>63000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28">
        <v>24811.919999999998</v>
      </c>
      <c r="V8" s="71">
        <v>0</v>
      </c>
      <c r="W8" s="28">
        <v>225934.88</v>
      </c>
      <c r="X8" s="28">
        <v>6568.42</v>
      </c>
      <c r="Y8" s="28">
        <v>3775.1</v>
      </c>
      <c r="Z8" s="28">
        <v>1321.2</v>
      </c>
      <c r="AA8" s="28">
        <v>31447.68</v>
      </c>
      <c r="AB8" s="28">
        <v>5557.55</v>
      </c>
      <c r="AC8" s="71">
        <v>0</v>
      </c>
      <c r="AD8" s="71">
        <v>0</v>
      </c>
      <c r="AE8" s="71">
        <v>0</v>
      </c>
      <c r="AF8" s="71">
        <v>0</v>
      </c>
      <c r="AG8" s="28">
        <v>7.16</v>
      </c>
      <c r="AH8" s="71">
        <v>0</v>
      </c>
      <c r="AI8" s="71">
        <v>0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28">
        <v>8.7799999999999994</v>
      </c>
      <c r="AP8" s="71">
        <v>0</v>
      </c>
      <c r="AQ8" s="71">
        <v>0</v>
      </c>
      <c r="AR8" s="71">
        <v>0</v>
      </c>
      <c r="AS8" s="71">
        <v>0</v>
      </c>
      <c r="AT8" s="71">
        <v>0</v>
      </c>
      <c r="AU8" s="28">
        <v>15.24</v>
      </c>
      <c r="AV8" s="28">
        <v>1.3</v>
      </c>
      <c r="AW8" s="72">
        <v>0</v>
      </c>
      <c r="AX8" s="72">
        <v>0</v>
      </c>
      <c r="AY8" s="28">
        <v>1514.36</v>
      </c>
      <c r="AZ8" s="28">
        <v>757.2</v>
      </c>
      <c r="BA8" s="71">
        <v>0</v>
      </c>
      <c r="BB8" s="71">
        <v>0</v>
      </c>
      <c r="BC8" s="71">
        <v>0</v>
      </c>
      <c r="BD8" s="71">
        <v>0</v>
      </c>
      <c r="BE8" s="71">
        <v>0</v>
      </c>
      <c r="BF8" s="71">
        <v>0</v>
      </c>
      <c r="BG8" s="28">
        <v>36768.32</v>
      </c>
      <c r="BH8" s="28">
        <v>7637.26</v>
      </c>
      <c r="BI8" s="28">
        <v>52.85</v>
      </c>
      <c r="BJ8" s="28">
        <v>52.85</v>
      </c>
      <c r="BK8" s="71">
        <v>0</v>
      </c>
      <c r="BL8" s="71">
        <v>0</v>
      </c>
      <c r="BM8" s="71">
        <v>0</v>
      </c>
      <c r="BN8" s="71">
        <v>0</v>
      </c>
      <c r="BO8" s="71">
        <v>0</v>
      </c>
      <c r="BP8" s="71">
        <v>0</v>
      </c>
      <c r="BQ8" s="28">
        <v>22316.25</v>
      </c>
      <c r="BR8" s="28">
        <v>22256.22</v>
      </c>
      <c r="BS8" s="28">
        <v>4774.71</v>
      </c>
      <c r="BT8" s="71">
        <v>0</v>
      </c>
      <c r="BU8" s="71">
        <v>0</v>
      </c>
      <c r="BV8" s="71">
        <v>0</v>
      </c>
      <c r="BW8" s="72">
        <v>0</v>
      </c>
      <c r="BX8" s="72">
        <v>0</v>
      </c>
      <c r="BY8" s="28">
        <v>47.15</v>
      </c>
      <c r="BZ8" s="28">
        <v>0</v>
      </c>
      <c r="CA8" s="28">
        <v>27190.959999999999</v>
      </c>
      <c r="CB8" s="28">
        <v>22309.08</v>
      </c>
      <c r="CC8" s="28">
        <v>9577.35</v>
      </c>
      <c r="CD8" s="28">
        <v>1909.31</v>
      </c>
      <c r="CE8" s="26">
        <v>2359.0531000000001</v>
      </c>
      <c r="CF8" s="26">
        <v>344.01979999999998</v>
      </c>
    </row>
    <row r="9" spans="1:84" s="73" customFormat="1" ht="16.5" customHeight="1">
      <c r="A9" s="70">
        <f t="shared" ref="A9:A28" si="0">A8+1</f>
        <v>3</v>
      </c>
      <c r="B9" s="27">
        <v>45875</v>
      </c>
      <c r="C9" s="28">
        <v>8317.2999999999993</v>
      </c>
      <c r="D9" s="28">
        <v>6671.03</v>
      </c>
      <c r="E9" s="28">
        <v>18378.13</v>
      </c>
      <c r="F9" s="71">
        <v>0</v>
      </c>
      <c r="G9" s="28">
        <v>167106.06</v>
      </c>
      <c r="H9" s="71">
        <v>0</v>
      </c>
      <c r="I9" s="71">
        <v>0</v>
      </c>
      <c r="J9" s="71">
        <v>0</v>
      </c>
      <c r="K9" s="28">
        <v>64000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  <c r="U9" s="28">
        <v>24811.919999999998</v>
      </c>
      <c r="V9" s="71">
        <v>0</v>
      </c>
      <c r="W9" s="28">
        <v>232989.57</v>
      </c>
      <c r="X9" s="28">
        <v>6671.03</v>
      </c>
      <c r="Y9" s="28">
        <v>3765.14</v>
      </c>
      <c r="Z9" s="28">
        <v>1324.38</v>
      </c>
      <c r="AA9" s="28">
        <v>35624.67</v>
      </c>
      <c r="AB9" s="28">
        <v>5624.89</v>
      </c>
      <c r="AC9" s="71">
        <v>0</v>
      </c>
      <c r="AD9" s="71">
        <v>0</v>
      </c>
      <c r="AE9" s="71">
        <v>0</v>
      </c>
      <c r="AF9" s="71">
        <v>0</v>
      </c>
      <c r="AG9" s="28">
        <v>7.16</v>
      </c>
      <c r="AH9" s="71">
        <v>0</v>
      </c>
      <c r="AI9" s="71">
        <v>0</v>
      </c>
      <c r="AJ9" s="71">
        <v>0</v>
      </c>
      <c r="AK9" s="71">
        <v>0</v>
      </c>
      <c r="AL9" s="71">
        <v>0</v>
      </c>
      <c r="AM9" s="71">
        <v>0</v>
      </c>
      <c r="AN9" s="71">
        <v>0</v>
      </c>
      <c r="AO9" s="28">
        <v>10.97</v>
      </c>
      <c r="AP9" s="71">
        <v>0</v>
      </c>
      <c r="AQ9" s="71">
        <v>0</v>
      </c>
      <c r="AR9" s="71">
        <v>0</v>
      </c>
      <c r="AS9" s="71">
        <v>0</v>
      </c>
      <c r="AT9" s="71">
        <v>0</v>
      </c>
      <c r="AU9" s="28">
        <v>0.3</v>
      </c>
      <c r="AV9" s="28">
        <v>0</v>
      </c>
      <c r="AW9" s="72">
        <v>0</v>
      </c>
      <c r="AX9" s="72">
        <v>0</v>
      </c>
      <c r="AY9" s="28">
        <v>1517.47</v>
      </c>
      <c r="AZ9" s="28">
        <v>757.36</v>
      </c>
      <c r="BA9" s="71">
        <v>0</v>
      </c>
      <c r="BB9" s="71">
        <v>0</v>
      </c>
      <c r="BC9" s="71">
        <v>0</v>
      </c>
      <c r="BD9" s="71">
        <v>0</v>
      </c>
      <c r="BE9" s="71">
        <v>0</v>
      </c>
      <c r="BF9" s="71">
        <v>0</v>
      </c>
      <c r="BG9" s="28">
        <v>40925.69</v>
      </c>
      <c r="BH9" s="28">
        <v>7706.63</v>
      </c>
      <c r="BI9" s="28">
        <v>53.19</v>
      </c>
      <c r="BJ9" s="28">
        <v>53.19</v>
      </c>
      <c r="BK9" s="71">
        <v>0</v>
      </c>
      <c r="BL9" s="71">
        <v>0</v>
      </c>
      <c r="BM9" s="71">
        <v>0</v>
      </c>
      <c r="BN9" s="71">
        <v>0</v>
      </c>
      <c r="BO9" s="71">
        <v>0</v>
      </c>
      <c r="BP9" s="71">
        <v>0</v>
      </c>
      <c r="BQ9" s="28">
        <v>25808.959999999999</v>
      </c>
      <c r="BR9" s="28">
        <v>25763.47</v>
      </c>
      <c r="BS9" s="28">
        <v>4803.4399999999996</v>
      </c>
      <c r="BT9" s="71">
        <v>0</v>
      </c>
      <c r="BU9" s="71">
        <v>0</v>
      </c>
      <c r="BV9" s="71">
        <v>0</v>
      </c>
      <c r="BW9" s="72">
        <v>0</v>
      </c>
      <c r="BX9" s="72">
        <v>0</v>
      </c>
      <c r="BY9" s="28">
        <v>76.09</v>
      </c>
      <c r="BZ9" s="28">
        <v>0</v>
      </c>
      <c r="CA9" s="28">
        <v>30741.67</v>
      </c>
      <c r="CB9" s="28">
        <v>25816.65</v>
      </c>
      <c r="CC9" s="28">
        <v>10231.42</v>
      </c>
      <c r="CD9" s="28">
        <v>1926.66</v>
      </c>
      <c r="CE9" s="26">
        <v>2277.1961000000001</v>
      </c>
      <c r="CF9" s="26">
        <v>346.24889999999999</v>
      </c>
    </row>
    <row r="10" spans="1:84" s="73" customFormat="1" ht="16.5" customHeight="1">
      <c r="A10" s="70">
        <f t="shared" si="0"/>
        <v>4</v>
      </c>
      <c r="B10" s="27">
        <v>45876</v>
      </c>
      <c r="C10" s="28">
        <v>8330.09</v>
      </c>
      <c r="D10" s="28">
        <v>6680.14</v>
      </c>
      <c r="E10" s="28">
        <v>20496.599999999999</v>
      </c>
      <c r="F10" s="71">
        <v>0</v>
      </c>
      <c r="G10" s="28">
        <v>167178.94</v>
      </c>
      <c r="H10" s="71">
        <v>0</v>
      </c>
      <c r="I10" s="71">
        <v>0</v>
      </c>
      <c r="J10" s="71">
        <v>0</v>
      </c>
      <c r="K10" s="28">
        <v>70000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28">
        <v>24811.919999999998</v>
      </c>
      <c r="V10" s="71">
        <v>0</v>
      </c>
      <c r="W10" s="28">
        <v>241193.71</v>
      </c>
      <c r="X10" s="28">
        <v>6680.14</v>
      </c>
      <c r="Y10" s="28">
        <v>3785.1</v>
      </c>
      <c r="Z10" s="28">
        <v>1327.53</v>
      </c>
      <c r="AA10" s="28">
        <v>39030.21</v>
      </c>
      <c r="AB10" s="28">
        <v>5664.71</v>
      </c>
      <c r="AC10" s="71">
        <v>0</v>
      </c>
      <c r="AD10" s="71">
        <v>0</v>
      </c>
      <c r="AE10" s="71">
        <v>0</v>
      </c>
      <c r="AF10" s="71">
        <v>0</v>
      </c>
      <c r="AG10" s="28">
        <v>7.16</v>
      </c>
      <c r="AH10" s="71">
        <v>0</v>
      </c>
      <c r="AI10" s="71">
        <v>0</v>
      </c>
      <c r="AJ10" s="71">
        <v>0</v>
      </c>
      <c r="AK10" s="71">
        <v>0</v>
      </c>
      <c r="AL10" s="71">
        <v>0</v>
      </c>
      <c r="AM10" s="71">
        <v>0</v>
      </c>
      <c r="AN10" s="71">
        <v>0</v>
      </c>
      <c r="AO10" s="28">
        <v>13.16</v>
      </c>
      <c r="AP10" s="71">
        <v>0</v>
      </c>
      <c r="AQ10" s="71">
        <v>0</v>
      </c>
      <c r="AR10" s="71">
        <v>0</v>
      </c>
      <c r="AS10" s="71">
        <v>0</v>
      </c>
      <c r="AT10" s="71">
        <v>0</v>
      </c>
      <c r="AU10" s="28">
        <v>15.3</v>
      </c>
      <c r="AV10" s="28">
        <v>0</v>
      </c>
      <c r="AW10" s="72">
        <v>0</v>
      </c>
      <c r="AX10" s="72">
        <v>0</v>
      </c>
      <c r="AY10" s="28">
        <v>1533.69</v>
      </c>
      <c r="AZ10" s="28">
        <v>756.88</v>
      </c>
      <c r="BA10" s="71">
        <v>0</v>
      </c>
      <c r="BB10" s="71">
        <v>0</v>
      </c>
      <c r="BC10" s="71">
        <v>0</v>
      </c>
      <c r="BD10" s="71">
        <v>0</v>
      </c>
      <c r="BE10" s="71">
        <v>0</v>
      </c>
      <c r="BF10" s="71">
        <v>0</v>
      </c>
      <c r="BG10" s="28">
        <v>44384.62</v>
      </c>
      <c r="BH10" s="28">
        <v>7749.13</v>
      </c>
      <c r="BI10" s="28">
        <v>53.35</v>
      </c>
      <c r="BJ10" s="28">
        <v>53.35</v>
      </c>
      <c r="BK10" s="71">
        <v>0</v>
      </c>
      <c r="BL10" s="71">
        <v>0</v>
      </c>
      <c r="BM10" s="71">
        <v>0</v>
      </c>
      <c r="BN10" s="71">
        <v>0</v>
      </c>
      <c r="BO10" s="71">
        <v>0</v>
      </c>
      <c r="BP10" s="71">
        <v>0</v>
      </c>
      <c r="BQ10" s="28">
        <v>25971.62</v>
      </c>
      <c r="BR10" s="28">
        <v>25888.880000000001</v>
      </c>
      <c r="BS10" s="28">
        <v>4834.82</v>
      </c>
      <c r="BT10" s="71">
        <v>0</v>
      </c>
      <c r="BU10" s="71">
        <v>0</v>
      </c>
      <c r="BV10" s="71">
        <v>0</v>
      </c>
      <c r="BW10" s="72">
        <v>0</v>
      </c>
      <c r="BX10" s="72">
        <v>0</v>
      </c>
      <c r="BY10" s="28">
        <v>9.1</v>
      </c>
      <c r="BZ10" s="28">
        <v>0</v>
      </c>
      <c r="CA10" s="28">
        <v>30868.880000000001</v>
      </c>
      <c r="CB10" s="28">
        <v>25942.23</v>
      </c>
      <c r="CC10" s="28">
        <v>13515.73</v>
      </c>
      <c r="CD10" s="28">
        <v>1937.28</v>
      </c>
      <c r="CE10" s="26">
        <v>1784.5405000000001</v>
      </c>
      <c r="CF10" s="26">
        <v>344.82029999999997</v>
      </c>
    </row>
    <row r="11" spans="1:84" s="73" customFormat="1" ht="16.5" customHeight="1">
      <c r="A11" s="70">
        <f t="shared" si="0"/>
        <v>5</v>
      </c>
      <c r="B11" s="27">
        <v>45877</v>
      </c>
      <c r="C11" s="28">
        <v>8473.19</v>
      </c>
      <c r="D11" s="28">
        <v>6648.51</v>
      </c>
      <c r="E11" s="28">
        <v>22687.16</v>
      </c>
      <c r="F11" s="71">
        <v>0</v>
      </c>
      <c r="G11" s="28">
        <v>167251.07</v>
      </c>
      <c r="H11" s="71">
        <v>0</v>
      </c>
      <c r="I11" s="71">
        <v>0</v>
      </c>
      <c r="J11" s="71">
        <v>0</v>
      </c>
      <c r="K11" s="28">
        <v>66000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  <c r="U11" s="28">
        <v>24811.919999999998</v>
      </c>
      <c r="V11" s="71">
        <v>0</v>
      </c>
      <c r="W11" s="28">
        <v>239599.5</v>
      </c>
      <c r="X11" s="28">
        <v>6648.51</v>
      </c>
      <c r="Y11" s="28">
        <v>3739.4</v>
      </c>
      <c r="Z11" s="28">
        <v>1326.19</v>
      </c>
      <c r="AA11" s="28">
        <v>38564.370000000003</v>
      </c>
      <c r="AB11" s="28">
        <v>5681.22</v>
      </c>
      <c r="AC11" s="71">
        <v>0</v>
      </c>
      <c r="AD11" s="71">
        <v>0</v>
      </c>
      <c r="AE11" s="71">
        <v>0</v>
      </c>
      <c r="AF11" s="71">
        <v>0</v>
      </c>
      <c r="AG11" s="28">
        <v>7.16</v>
      </c>
      <c r="AH11" s="71">
        <v>0</v>
      </c>
      <c r="AI11" s="71">
        <v>0</v>
      </c>
      <c r="AJ11" s="71">
        <v>0</v>
      </c>
      <c r="AK11" s="71">
        <v>0</v>
      </c>
      <c r="AL11" s="71">
        <v>0</v>
      </c>
      <c r="AM11" s="71">
        <v>0</v>
      </c>
      <c r="AN11" s="71">
        <v>0</v>
      </c>
      <c r="AO11" s="28">
        <v>15.36</v>
      </c>
      <c r="AP11" s="71">
        <v>0</v>
      </c>
      <c r="AQ11" s="71">
        <v>0</v>
      </c>
      <c r="AR11" s="71">
        <v>0</v>
      </c>
      <c r="AS11" s="71">
        <v>0</v>
      </c>
      <c r="AT11" s="71">
        <v>0</v>
      </c>
      <c r="AU11" s="28">
        <v>0.3</v>
      </c>
      <c r="AV11" s="28">
        <v>0</v>
      </c>
      <c r="AW11" s="72">
        <v>0</v>
      </c>
      <c r="AX11" s="72">
        <v>0</v>
      </c>
      <c r="AY11" s="28">
        <v>1534.49</v>
      </c>
      <c r="AZ11" s="28">
        <v>756.58</v>
      </c>
      <c r="BA11" s="71">
        <v>0</v>
      </c>
      <c r="BB11" s="71">
        <v>0</v>
      </c>
      <c r="BC11" s="71">
        <v>0</v>
      </c>
      <c r="BD11" s="71">
        <v>0</v>
      </c>
      <c r="BE11" s="71">
        <v>0</v>
      </c>
      <c r="BF11" s="71">
        <v>0</v>
      </c>
      <c r="BG11" s="28">
        <v>43861.07</v>
      </c>
      <c r="BH11" s="28">
        <v>7763.99</v>
      </c>
      <c r="BI11" s="28">
        <v>53.56</v>
      </c>
      <c r="BJ11" s="28">
        <v>53.56</v>
      </c>
      <c r="BK11" s="71">
        <v>0</v>
      </c>
      <c r="BL11" s="71">
        <v>0</v>
      </c>
      <c r="BM11" s="71">
        <v>0</v>
      </c>
      <c r="BN11" s="71">
        <v>0</v>
      </c>
      <c r="BO11" s="71">
        <v>0</v>
      </c>
      <c r="BP11" s="71">
        <v>0</v>
      </c>
      <c r="BQ11" s="28">
        <v>26043.35</v>
      </c>
      <c r="BR11" s="28">
        <v>25956.05</v>
      </c>
      <c r="BS11" s="28">
        <v>4861.42</v>
      </c>
      <c r="BT11" s="71">
        <v>0</v>
      </c>
      <c r="BU11" s="71">
        <v>0</v>
      </c>
      <c r="BV11" s="71">
        <v>0</v>
      </c>
      <c r="BW11" s="72">
        <v>0</v>
      </c>
      <c r="BX11" s="72">
        <v>0</v>
      </c>
      <c r="BY11" s="28">
        <v>189.77</v>
      </c>
      <c r="BZ11" s="28">
        <v>0</v>
      </c>
      <c r="CA11" s="28">
        <v>31148.1</v>
      </c>
      <c r="CB11" s="28">
        <v>26009.599999999999</v>
      </c>
      <c r="CC11" s="28">
        <v>12712.97</v>
      </c>
      <c r="CD11" s="28">
        <v>1941</v>
      </c>
      <c r="CE11" s="26">
        <v>1884.6850999999999</v>
      </c>
      <c r="CF11" s="26">
        <v>342.53030000000001</v>
      </c>
    </row>
    <row r="12" spans="1:84" s="73" customFormat="1" ht="16.5" customHeight="1">
      <c r="A12" s="70">
        <f t="shared" si="0"/>
        <v>6</v>
      </c>
      <c r="B12" s="27">
        <v>45878</v>
      </c>
      <c r="C12" s="28">
        <v>8776.02</v>
      </c>
      <c r="D12" s="28">
        <v>6627.79</v>
      </c>
      <c r="E12" s="28">
        <v>16904.78</v>
      </c>
      <c r="F12" s="71">
        <v>0</v>
      </c>
      <c r="G12" s="28">
        <v>167323.49</v>
      </c>
      <c r="H12" s="71">
        <v>0</v>
      </c>
      <c r="I12" s="71">
        <v>0</v>
      </c>
      <c r="J12" s="71">
        <v>0</v>
      </c>
      <c r="K12" s="28">
        <v>77000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28">
        <v>24811.919999999998</v>
      </c>
      <c r="V12" s="71">
        <v>0</v>
      </c>
      <c r="W12" s="28">
        <v>245192.38</v>
      </c>
      <c r="X12" s="28">
        <v>6627.79</v>
      </c>
      <c r="Y12" s="28">
        <v>3730.65</v>
      </c>
      <c r="Z12" s="28">
        <v>1321.94</v>
      </c>
      <c r="AA12" s="28">
        <v>40778.79</v>
      </c>
      <c r="AB12" s="28">
        <v>5676.31</v>
      </c>
      <c r="AC12" s="71">
        <v>0</v>
      </c>
      <c r="AD12" s="71">
        <v>0</v>
      </c>
      <c r="AE12" s="71">
        <v>0</v>
      </c>
      <c r="AF12" s="71">
        <v>0</v>
      </c>
      <c r="AG12" s="28">
        <v>7.16</v>
      </c>
      <c r="AH12" s="71">
        <v>0</v>
      </c>
      <c r="AI12" s="71">
        <v>0</v>
      </c>
      <c r="AJ12" s="71">
        <v>0</v>
      </c>
      <c r="AK12" s="71">
        <v>0</v>
      </c>
      <c r="AL12" s="71">
        <v>0</v>
      </c>
      <c r="AM12" s="71">
        <v>0</v>
      </c>
      <c r="AN12" s="71">
        <v>0</v>
      </c>
      <c r="AO12" s="28">
        <v>21.94</v>
      </c>
      <c r="AP12" s="71">
        <v>0</v>
      </c>
      <c r="AQ12" s="71">
        <v>0</v>
      </c>
      <c r="AR12" s="71">
        <v>0</v>
      </c>
      <c r="AS12" s="71">
        <v>0</v>
      </c>
      <c r="AT12" s="71">
        <v>0</v>
      </c>
      <c r="AU12" s="28">
        <v>5.8</v>
      </c>
      <c r="AV12" s="28">
        <v>0</v>
      </c>
      <c r="AW12" s="72">
        <v>0</v>
      </c>
      <c r="AX12" s="72">
        <v>0</v>
      </c>
      <c r="AY12" s="28">
        <v>1537.97</v>
      </c>
      <c r="AZ12" s="28">
        <v>755.9</v>
      </c>
      <c r="BA12" s="71">
        <v>0</v>
      </c>
      <c r="BB12" s="71">
        <v>0</v>
      </c>
      <c r="BC12" s="71">
        <v>0</v>
      </c>
      <c r="BD12" s="71">
        <v>0</v>
      </c>
      <c r="BE12" s="71">
        <v>0</v>
      </c>
      <c r="BF12" s="71">
        <v>0</v>
      </c>
      <c r="BG12" s="28">
        <v>46082.31</v>
      </c>
      <c r="BH12" s="28">
        <v>7754.15</v>
      </c>
      <c r="BI12" s="28">
        <v>54.25</v>
      </c>
      <c r="BJ12" s="28">
        <v>54.25</v>
      </c>
      <c r="BK12" s="71">
        <v>0</v>
      </c>
      <c r="BL12" s="71">
        <v>0</v>
      </c>
      <c r="BM12" s="71">
        <v>0</v>
      </c>
      <c r="BN12" s="71">
        <v>0</v>
      </c>
      <c r="BO12" s="71">
        <v>0</v>
      </c>
      <c r="BP12" s="71">
        <v>0</v>
      </c>
      <c r="BQ12" s="28">
        <v>25948.6</v>
      </c>
      <c r="BR12" s="28">
        <v>25900.89</v>
      </c>
      <c r="BS12" s="28">
        <v>5013.1000000000004</v>
      </c>
      <c r="BT12" s="71">
        <v>0</v>
      </c>
      <c r="BU12" s="71">
        <v>0</v>
      </c>
      <c r="BV12" s="71">
        <v>0</v>
      </c>
      <c r="BW12" s="72">
        <v>0</v>
      </c>
      <c r="BX12" s="72">
        <v>0</v>
      </c>
      <c r="BY12" s="28">
        <v>109.8</v>
      </c>
      <c r="BZ12" s="28">
        <v>0</v>
      </c>
      <c r="CA12" s="28">
        <v>31125.75</v>
      </c>
      <c r="CB12" s="28">
        <v>25955.14</v>
      </c>
      <c r="CC12" s="28">
        <v>14956.56</v>
      </c>
      <c r="CD12" s="28">
        <v>1938.54</v>
      </c>
      <c r="CE12" s="26">
        <v>1639.364</v>
      </c>
      <c r="CF12" s="26">
        <v>341.8965</v>
      </c>
    </row>
    <row r="13" spans="1:84" s="73" customFormat="1" ht="16.5" customHeight="1">
      <c r="A13" s="70">
        <f t="shared" si="0"/>
        <v>7</v>
      </c>
      <c r="B13" s="27">
        <v>45881</v>
      </c>
      <c r="C13" s="28">
        <v>9962.6200000000008</v>
      </c>
      <c r="D13" s="28">
        <v>6608.72</v>
      </c>
      <c r="E13" s="28">
        <v>4220.4799999999996</v>
      </c>
      <c r="F13" s="71">
        <v>0</v>
      </c>
      <c r="G13" s="28">
        <v>167541.19</v>
      </c>
      <c r="H13" s="71">
        <v>0</v>
      </c>
      <c r="I13" s="71">
        <v>0</v>
      </c>
      <c r="J13" s="71">
        <v>0</v>
      </c>
      <c r="K13" s="28">
        <v>97000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28">
        <v>24175.84</v>
      </c>
      <c r="V13" s="71">
        <v>0</v>
      </c>
      <c r="W13" s="28">
        <v>254548.45</v>
      </c>
      <c r="X13" s="28">
        <v>6608.72</v>
      </c>
      <c r="Y13" s="28">
        <v>3653.38</v>
      </c>
      <c r="Z13" s="28">
        <v>1319.82</v>
      </c>
      <c r="AA13" s="28">
        <v>44233.75</v>
      </c>
      <c r="AB13" s="28">
        <v>5666.77</v>
      </c>
      <c r="AC13" s="71">
        <v>0</v>
      </c>
      <c r="AD13" s="71">
        <v>0</v>
      </c>
      <c r="AE13" s="71">
        <v>0</v>
      </c>
      <c r="AF13" s="71">
        <v>0</v>
      </c>
      <c r="AG13" s="28">
        <v>7.16</v>
      </c>
      <c r="AH13" s="71">
        <v>0</v>
      </c>
      <c r="AI13" s="71">
        <v>0</v>
      </c>
      <c r="AJ13" s="71">
        <v>0</v>
      </c>
      <c r="AK13" s="71">
        <v>0</v>
      </c>
      <c r="AL13" s="71">
        <v>0</v>
      </c>
      <c r="AM13" s="71">
        <v>0</v>
      </c>
      <c r="AN13" s="71">
        <v>0</v>
      </c>
      <c r="AO13" s="28">
        <v>24.13</v>
      </c>
      <c r="AP13" s="71">
        <v>0</v>
      </c>
      <c r="AQ13" s="71">
        <v>0</v>
      </c>
      <c r="AR13" s="71">
        <v>0</v>
      </c>
      <c r="AS13" s="71">
        <v>0</v>
      </c>
      <c r="AT13" s="71">
        <v>0</v>
      </c>
      <c r="AU13" s="28">
        <v>2.39</v>
      </c>
      <c r="AV13" s="28">
        <v>0</v>
      </c>
      <c r="AW13" s="72">
        <v>0</v>
      </c>
      <c r="AX13" s="72">
        <v>0</v>
      </c>
      <c r="AY13" s="28">
        <v>1540.55</v>
      </c>
      <c r="AZ13" s="28">
        <v>755.61</v>
      </c>
      <c r="BA13" s="71">
        <v>0</v>
      </c>
      <c r="BB13" s="71">
        <v>0</v>
      </c>
      <c r="BC13" s="71">
        <v>0</v>
      </c>
      <c r="BD13" s="71">
        <v>0</v>
      </c>
      <c r="BE13" s="71">
        <v>0</v>
      </c>
      <c r="BF13" s="71">
        <v>0</v>
      </c>
      <c r="BG13" s="28">
        <v>49461.37</v>
      </c>
      <c r="BH13" s="28">
        <v>7742.2</v>
      </c>
      <c r="BI13" s="28">
        <v>54.46</v>
      </c>
      <c r="BJ13" s="28">
        <v>54.46</v>
      </c>
      <c r="BK13" s="71">
        <v>0</v>
      </c>
      <c r="BL13" s="71">
        <v>0</v>
      </c>
      <c r="BM13" s="71">
        <v>0</v>
      </c>
      <c r="BN13" s="71">
        <v>0</v>
      </c>
      <c r="BO13" s="71">
        <v>0</v>
      </c>
      <c r="BP13" s="71">
        <v>0</v>
      </c>
      <c r="BQ13" s="28">
        <v>25892.48</v>
      </c>
      <c r="BR13" s="28">
        <v>25841.17</v>
      </c>
      <c r="BS13" s="28">
        <v>4987.8999999999996</v>
      </c>
      <c r="BT13" s="71">
        <v>0</v>
      </c>
      <c r="BU13" s="71">
        <v>0</v>
      </c>
      <c r="BV13" s="71">
        <v>0</v>
      </c>
      <c r="BW13" s="72">
        <v>0</v>
      </c>
      <c r="BX13" s="72">
        <v>0</v>
      </c>
      <c r="BY13" s="28">
        <v>51.55</v>
      </c>
      <c r="BZ13" s="28">
        <v>0</v>
      </c>
      <c r="CA13" s="28">
        <v>30986.39</v>
      </c>
      <c r="CB13" s="28">
        <v>25895.63</v>
      </c>
      <c r="CC13" s="28">
        <v>18474.98</v>
      </c>
      <c r="CD13" s="28">
        <v>1935.55</v>
      </c>
      <c r="CE13" s="26">
        <v>1377.8010999999999</v>
      </c>
      <c r="CF13" s="26">
        <v>341.43889999999999</v>
      </c>
    </row>
    <row r="14" spans="1:84" s="73" customFormat="1" ht="16.5" customHeight="1">
      <c r="A14" s="70">
        <f t="shared" si="0"/>
        <v>8</v>
      </c>
      <c r="B14" s="27">
        <v>45882</v>
      </c>
      <c r="C14" s="28">
        <v>8579.2199999999993</v>
      </c>
      <c r="D14" s="28">
        <v>6699.56</v>
      </c>
      <c r="E14" s="28">
        <v>5044.96</v>
      </c>
      <c r="F14" s="71">
        <v>0</v>
      </c>
      <c r="G14" s="28">
        <v>167865.97</v>
      </c>
      <c r="H14" s="71">
        <v>0</v>
      </c>
      <c r="I14" s="71">
        <v>0</v>
      </c>
      <c r="J14" s="71">
        <v>0</v>
      </c>
      <c r="K14" s="28">
        <v>94000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28">
        <v>24175.84</v>
      </c>
      <c r="V14" s="71">
        <v>0</v>
      </c>
      <c r="W14" s="28">
        <v>251314.3</v>
      </c>
      <c r="X14" s="28">
        <v>6699.56</v>
      </c>
      <c r="Y14" s="28">
        <v>3644.72</v>
      </c>
      <c r="Z14" s="28">
        <v>1321.49</v>
      </c>
      <c r="AA14" s="28">
        <v>42896.44</v>
      </c>
      <c r="AB14" s="28">
        <v>5668.64</v>
      </c>
      <c r="AC14" s="71">
        <v>0</v>
      </c>
      <c r="AD14" s="71">
        <v>0</v>
      </c>
      <c r="AE14" s="71">
        <v>0</v>
      </c>
      <c r="AF14" s="71">
        <v>0</v>
      </c>
      <c r="AG14" s="28">
        <v>7.16</v>
      </c>
      <c r="AH14" s="71">
        <v>0</v>
      </c>
      <c r="AI14" s="71">
        <v>0</v>
      </c>
      <c r="AJ14" s="71">
        <v>0</v>
      </c>
      <c r="AK14" s="71">
        <v>0</v>
      </c>
      <c r="AL14" s="71">
        <v>0</v>
      </c>
      <c r="AM14" s="71">
        <v>0</v>
      </c>
      <c r="AN14" s="71">
        <v>0</v>
      </c>
      <c r="AO14" s="28">
        <v>26.33</v>
      </c>
      <c r="AP14" s="71">
        <v>0</v>
      </c>
      <c r="AQ14" s="71">
        <v>0</v>
      </c>
      <c r="AR14" s="71">
        <v>0</v>
      </c>
      <c r="AS14" s="71">
        <v>0</v>
      </c>
      <c r="AT14" s="71">
        <v>0</v>
      </c>
      <c r="AU14" s="28">
        <v>0.89</v>
      </c>
      <c r="AV14" s="28">
        <v>0</v>
      </c>
      <c r="AW14" s="72">
        <v>0</v>
      </c>
      <c r="AX14" s="72">
        <v>0</v>
      </c>
      <c r="AY14" s="28">
        <v>1541.1</v>
      </c>
      <c r="AZ14" s="28">
        <v>755.86</v>
      </c>
      <c r="BA14" s="71">
        <v>0</v>
      </c>
      <c r="BB14" s="71">
        <v>0</v>
      </c>
      <c r="BC14" s="71">
        <v>0</v>
      </c>
      <c r="BD14" s="71">
        <v>0</v>
      </c>
      <c r="BE14" s="71">
        <v>0</v>
      </c>
      <c r="BF14" s="71">
        <v>0</v>
      </c>
      <c r="BG14" s="28">
        <v>48116.63</v>
      </c>
      <c r="BH14" s="28">
        <v>7745.99</v>
      </c>
      <c r="BI14" s="28">
        <v>54.83</v>
      </c>
      <c r="BJ14" s="28">
        <v>54.83</v>
      </c>
      <c r="BK14" s="71">
        <v>0</v>
      </c>
      <c r="BL14" s="71">
        <v>0</v>
      </c>
      <c r="BM14" s="71">
        <v>0</v>
      </c>
      <c r="BN14" s="71">
        <v>0</v>
      </c>
      <c r="BO14" s="71">
        <v>0</v>
      </c>
      <c r="BP14" s="71">
        <v>0</v>
      </c>
      <c r="BQ14" s="28">
        <v>25972.86</v>
      </c>
      <c r="BR14" s="28">
        <v>25855</v>
      </c>
      <c r="BS14" s="28">
        <v>5014.93</v>
      </c>
      <c r="BT14" s="71">
        <v>0</v>
      </c>
      <c r="BU14" s="71">
        <v>0</v>
      </c>
      <c r="BV14" s="71">
        <v>0</v>
      </c>
      <c r="BW14" s="72">
        <v>0</v>
      </c>
      <c r="BX14" s="72">
        <v>0</v>
      </c>
      <c r="BY14" s="28">
        <v>157.25</v>
      </c>
      <c r="BZ14" s="28">
        <v>0</v>
      </c>
      <c r="CA14" s="28">
        <v>31199.87</v>
      </c>
      <c r="CB14" s="28">
        <v>25909.83</v>
      </c>
      <c r="CC14" s="28">
        <v>16916.759999999998</v>
      </c>
      <c r="CD14" s="28">
        <v>1936.5</v>
      </c>
      <c r="CE14" s="26">
        <v>1485.5932</v>
      </c>
      <c r="CF14" s="26">
        <v>345.96280000000002</v>
      </c>
    </row>
    <row r="15" spans="1:84" s="73" customFormat="1" ht="16.5" customHeight="1">
      <c r="A15" s="70">
        <f t="shared" si="0"/>
        <v>9</v>
      </c>
      <c r="B15" s="27">
        <v>45883</v>
      </c>
      <c r="C15" s="28">
        <v>8740.7900000000009</v>
      </c>
      <c r="D15" s="28">
        <v>6705.5</v>
      </c>
      <c r="E15" s="28">
        <v>7813.68</v>
      </c>
      <c r="F15" s="71">
        <v>0</v>
      </c>
      <c r="G15" s="28">
        <v>167937.57</v>
      </c>
      <c r="H15" s="71">
        <v>0</v>
      </c>
      <c r="I15" s="71">
        <v>0</v>
      </c>
      <c r="J15" s="71">
        <v>0</v>
      </c>
      <c r="K15" s="28">
        <v>84000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28">
        <v>24175.84</v>
      </c>
      <c r="V15" s="71">
        <v>0</v>
      </c>
      <c r="W15" s="28">
        <v>244316.21</v>
      </c>
      <c r="X15" s="28">
        <v>6705.5</v>
      </c>
      <c r="Y15" s="28">
        <v>3557.6</v>
      </c>
      <c r="Z15" s="28">
        <v>1293.42</v>
      </c>
      <c r="AA15" s="28">
        <v>40074.300000000003</v>
      </c>
      <c r="AB15" s="28">
        <v>5656.57</v>
      </c>
      <c r="AC15" s="71">
        <v>0</v>
      </c>
      <c r="AD15" s="71">
        <v>0</v>
      </c>
      <c r="AE15" s="71">
        <v>0</v>
      </c>
      <c r="AF15" s="71">
        <v>0</v>
      </c>
      <c r="AG15" s="28">
        <v>7.16</v>
      </c>
      <c r="AH15" s="71">
        <v>0</v>
      </c>
      <c r="AI15" s="71">
        <v>0</v>
      </c>
      <c r="AJ15" s="71">
        <v>0</v>
      </c>
      <c r="AK15" s="71">
        <v>0</v>
      </c>
      <c r="AL15" s="71">
        <v>0</v>
      </c>
      <c r="AM15" s="71">
        <v>0</v>
      </c>
      <c r="AN15" s="71">
        <v>0</v>
      </c>
      <c r="AO15" s="28">
        <v>28.52</v>
      </c>
      <c r="AP15" s="71">
        <v>0</v>
      </c>
      <c r="AQ15" s="71">
        <v>0</v>
      </c>
      <c r="AR15" s="71">
        <v>0</v>
      </c>
      <c r="AS15" s="71">
        <v>0</v>
      </c>
      <c r="AT15" s="71">
        <v>0</v>
      </c>
      <c r="AU15" s="28">
        <v>0.3</v>
      </c>
      <c r="AV15" s="28">
        <v>0</v>
      </c>
      <c r="AW15" s="72">
        <v>0</v>
      </c>
      <c r="AX15" s="72">
        <v>0</v>
      </c>
      <c r="AY15" s="28">
        <v>1555.63</v>
      </c>
      <c r="AZ15" s="28">
        <v>755.76</v>
      </c>
      <c r="BA15" s="71">
        <v>0</v>
      </c>
      <c r="BB15" s="71">
        <v>0</v>
      </c>
      <c r="BC15" s="71">
        <v>0</v>
      </c>
      <c r="BD15" s="71">
        <v>0</v>
      </c>
      <c r="BE15" s="71">
        <v>0</v>
      </c>
      <c r="BF15" s="71">
        <v>0</v>
      </c>
      <c r="BG15" s="28">
        <v>45223.51</v>
      </c>
      <c r="BH15" s="28">
        <v>7705.76</v>
      </c>
      <c r="BI15" s="28">
        <v>55.1</v>
      </c>
      <c r="BJ15" s="28">
        <v>55.1</v>
      </c>
      <c r="BK15" s="71">
        <v>0</v>
      </c>
      <c r="BL15" s="71">
        <v>0</v>
      </c>
      <c r="BM15" s="71">
        <v>0</v>
      </c>
      <c r="BN15" s="71">
        <v>0</v>
      </c>
      <c r="BO15" s="71">
        <v>0</v>
      </c>
      <c r="BP15" s="71">
        <v>0</v>
      </c>
      <c r="BQ15" s="28">
        <v>25954.07</v>
      </c>
      <c r="BR15" s="28">
        <v>25841</v>
      </c>
      <c r="BS15" s="28">
        <v>5103.53</v>
      </c>
      <c r="BT15" s="71">
        <v>0</v>
      </c>
      <c r="BU15" s="71">
        <v>0</v>
      </c>
      <c r="BV15" s="71">
        <v>0</v>
      </c>
      <c r="BW15" s="72">
        <v>0</v>
      </c>
      <c r="BX15" s="72">
        <v>0</v>
      </c>
      <c r="BY15" s="28">
        <v>13.73</v>
      </c>
      <c r="BZ15" s="28">
        <v>0.16</v>
      </c>
      <c r="CA15" s="28">
        <v>31126.44</v>
      </c>
      <c r="CB15" s="28">
        <v>25896.26</v>
      </c>
      <c r="CC15" s="28">
        <v>14097.07</v>
      </c>
      <c r="CD15" s="28">
        <v>1926.44</v>
      </c>
      <c r="CE15" s="26">
        <v>1733.0996</v>
      </c>
      <c r="CF15" s="26">
        <v>348.07760000000002</v>
      </c>
    </row>
    <row r="16" spans="1:84" s="73" customFormat="1" ht="16.5" customHeight="1">
      <c r="A16" s="70">
        <f t="shared" si="0"/>
        <v>10</v>
      </c>
      <c r="B16" s="27">
        <v>45884</v>
      </c>
      <c r="C16" s="28">
        <v>8136.19</v>
      </c>
      <c r="D16" s="28">
        <v>6763.94</v>
      </c>
      <c r="E16" s="28">
        <v>8739.7099999999991</v>
      </c>
      <c r="F16" s="71">
        <v>0</v>
      </c>
      <c r="G16" s="28">
        <v>168008.5</v>
      </c>
      <c r="H16" s="71">
        <v>0</v>
      </c>
      <c r="I16" s="71">
        <v>0</v>
      </c>
      <c r="J16" s="71">
        <v>0</v>
      </c>
      <c r="K16" s="28">
        <v>85000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28">
        <v>24175.84</v>
      </c>
      <c r="V16" s="71">
        <v>0</v>
      </c>
      <c r="W16" s="28">
        <v>245708.56</v>
      </c>
      <c r="X16" s="28">
        <v>6763.94</v>
      </c>
      <c r="Y16" s="28">
        <v>3533.7</v>
      </c>
      <c r="Z16" s="28">
        <v>1297.8399999999999</v>
      </c>
      <c r="AA16" s="28">
        <v>40766.92</v>
      </c>
      <c r="AB16" s="28">
        <v>5713.18</v>
      </c>
      <c r="AC16" s="71">
        <v>0</v>
      </c>
      <c r="AD16" s="71">
        <v>0</v>
      </c>
      <c r="AE16" s="71">
        <v>0</v>
      </c>
      <c r="AF16" s="71">
        <v>0</v>
      </c>
      <c r="AG16" s="28">
        <v>7.16</v>
      </c>
      <c r="AH16" s="71">
        <v>0</v>
      </c>
      <c r="AI16" s="71">
        <v>0</v>
      </c>
      <c r="AJ16" s="71">
        <v>0</v>
      </c>
      <c r="AK16" s="71">
        <v>0</v>
      </c>
      <c r="AL16" s="71">
        <v>0</v>
      </c>
      <c r="AM16" s="71">
        <v>0</v>
      </c>
      <c r="AN16" s="71">
        <v>0</v>
      </c>
      <c r="AO16" s="28">
        <v>30.72</v>
      </c>
      <c r="AP16" s="71">
        <v>0</v>
      </c>
      <c r="AQ16" s="71">
        <v>0</v>
      </c>
      <c r="AR16" s="71">
        <v>0</v>
      </c>
      <c r="AS16" s="71">
        <v>0</v>
      </c>
      <c r="AT16" s="71">
        <v>0</v>
      </c>
      <c r="AU16" s="28">
        <v>0.3</v>
      </c>
      <c r="AV16" s="28">
        <v>0</v>
      </c>
      <c r="AW16" s="72">
        <v>0</v>
      </c>
      <c r="AX16" s="72">
        <v>0</v>
      </c>
      <c r="AY16" s="28">
        <v>1541.78</v>
      </c>
      <c r="AZ16" s="28">
        <v>756.18</v>
      </c>
      <c r="BA16" s="71">
        <v>0</v>
      </c>
      <c r="BB16" s="71">
        <v>0</v>
      </c>
      <c r="BC16" s="71">
        <v>0</v>
      </c>
      <c r="BD16" s="71">
        <v>0</v>
      </c>
      <c r="BE16" s="71">
        <v>0</v>
      </c>
      <c r="BF16" s="71">
        <v>0</v>
      </c>
      <c r="BG16" s="28">
        <v>45880.57</v>
      </c>
      <c r="BH16" s="28">
        <v>7767.19</v>
      </c>
      <c r="BI16" s="28">
        <v>55.52</v>
      </c>
      <c r="BJ16" s="28">
        <v>55.52</v>
      </c>
      <c r="BK16" s="71">
        <v>0</v>
      </c>
      <c r="BL16" s="71">
        <v>0</v>
      </c>
      <c r="BM16" s="71">
        <v>0</v>
      </c>
      <c r="BN16" s="71">
        <v>0</v>
      </c>
      <c r="BO16" s="71">
        <v>0</v>
      </c>
      <c r="BP16" s="71">
        <v>0</v>
      </c>
      <c r="BQ16" s="28">
        <v>26031.9</v>
      </c>
      <c r="BR16" s="28">
        <v>26000.77</v>
      </c>
      <c r="BS16" s="28">
        <v>5133.83</v>
      </c>
      <c r="BT16" s="71">
        <v>0</v>
      </c>
      <c r="BU16" s="71">
        <v>0</v>
      </c>
      <c r="BV16" s="71">
        <v>0</v>
      </c>
      <c r="BW16" s="72">
        <v>0</v>
      </c>
      <c r="BX16" s="72">
        <v>0</v>
      </c>
      <c r="BY16" s="28">
        <v>167.89</v>
      </c>
      <c r="BZ16" s="28">
        <v>0</v>
      </c>
      <c r="CA16" s="28">
        <v>31389.14</v>
      </c>
      <c r="CB16" s="28">
        <v>26056.29</v>
      </c>
      <c r="CC16" s="28">
        <v>14491.43</v>
      </c>
      <c r="CD16" s="28">
        <v>1941.8</v>
      </c>
      <c r="CE16" s="26">
        <v>1695.5440000000001</v>
      </c>
      <c r="CF16" s="26">
        <v>348.3338</v>
      </c>
    </row>
    <row r="17" spans="1:84" s="73" customFormat="1" ht="16.5" customHeight="1">
      <c r="A17" s="70">
        <f t="shared" si="0"/>
        <v>11</v>
      </c>
      <c r="B17" s="27">
        <v>45885</v>
      </c>
      <c r="C17" s="28">
        <v>9102.9</v>
      </c>
      <c r="D17" s="28">
        <v>6771.24</v>
      </c>
      <c r="E17" s="28">
        <v>5928.26</v>
      </c>
      <c r="F17" s="71">
        <v>0</v>
      </c>
      <c r="G17" s="28">
        <v>168079.98</v>
      </c>
      <c r="H17" s="71">
        <v>0</v>
      </c>
      <c r="I17" s="71">
        <v>0</v>
      </c>
      <c r="J17" s="71">
        <v>0</v>
      </c>
      <c r="K17" s="28">
        <v>95000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  <c r="U17" s="28">
        <v>24175.84</v>
      </c>
      <c r="V17" s="71">
        <v>0</v>
      </c>
      <c r="W17" s="28">
        <v>253935.3</v>
      </c>
      <c r="X17" s="28">
        <v>6771.24</v>
      </c>
      <c r="Y17" s="28">
        <v>3846.26</v>
      </c>
      <c r="Z17" s="28">
        <v>1295.3900000000001</v>
      </c>
      <c r="AA17" s="28">
        <v>44467.43</v>
      </c>
      <c r="AB17" s="28">
        <v>5691.89</v>
      </c>
      <c r="AC17" s="71">
        <v>0</v>
      </c>
      <c r="AD17" s="71">
        <v>0</v>
      </c>
      <c r="AE17" s="71">
        <v>0</v>
      </c>
      <c r="AF17" s="71">
        <v>0</v>
      </c>
      <c r="AG17" s="28">
        <v>7.16</v>
      </c>
      <c r="AH17" s="71">
        <v>0</v>
      </c>
      <c r="AI17" s="71">
        <v>0</v>
      </c>
      <c r="AJ17" s="71">
        <v>0</v>
      </c>
      <c r="AK17" s="71">
        <v>0</v>
      </c>
      <c r="AL17" s="71">
        <v>0</v>
      </c>
      <c r="AM17" s="71">
        <v>0</v>
      </c>
      <c r="AN17" s="71">
        <v>0</v>
      </c>
      <c r="AO17" s="28">
        <v>37.299999999999997</v>
      </c>
      <c r="AP17" s="71">
        <v>0</v>
      </c>
      <c r="AQ17" s="71">
        <v>0</v>
      </c>
      <c r="AR17" s="71">
        <v>0</v>
      </c>
      <c r="AS17" s="71">
        <v>0</v>
      </c>
      <c r="AT17" s="71">
        <v>0</v>
      </c>
      <c r="AU17" s="28">
        <v>1.3</v>
      </c>
      <c r="AV17" s="28">
        <v>0</v>
      </c>
      <c r="AW17" s="72">
        <v>0</v>
      </c>
      <c r="AX17" s="72">
        <v>0</v>
      </c>
      <c r="AY17" s="28">
        <v>1539.57</v>
      </c>
      <c r="AZ17" s="28">
        <v>755.89</v>
      </c>
      <c r="BA17" s="71">
        <v>0</v>
      </c>
      <c r="BB17" s="71">
        <v>0</v>
      </c>
      <c r="BC17" s="71">
        <v>0</v>
      </c>
      <c r="BD17" s="71">
        <v>0</v>
      </c>
      <c r="BE17" s="71">
        <v>0</v>
      </c>
      <c r="BF17" s="71">
        <v>0</v>
      </c>
      <c r="BG17" s="28">
        <v>49899.02</v>
      </c>
      <c r="BH17" s="28">
        <v>7743.17</v>
      </c>
      <c r="BI17" s="28">
        <v>56.32</v>
      </c>
      <c r="BJ17" s="28">
        <v>56.32</v>
      </c>
      <c r="BK17" s="71">
        <v>0</v>
      </c>
      <c r="BL17" s="71">
        <v>0</v>
      </c>
      <c r="BM17" s="71">
        <v>0</v>
      </c>
      <c r="BN17" s="71">
        <v>0</v>
      </c>
      <c r="BO17" s="71">
        <v>0</v>
      </c>
      <c r="BP17" s="71">
        <v>0</v>
      </c>
      <c r="BQ17" s="28">
        <v>25982.240000000002</v>
      </c>
      <c r="BR17" s="28">
        <v>25922.84</v>
      </c>
      <c r="BS17" s="28">
        <v>5303.39</v>
      </c>
      <c r="BT17" s="71">
        <v>0</v>
      </c>
      <c r="BU17" s="71">
        <v>0</v>
      </c>
      <c r="BV17" s="71">
        <v>0</v>
      </c>
      <c r="BW17" s="72">
        <v>0</v>
      </c>
      <c r="BX17" s="72">
        <v>0</v>
      </c>
      <c r="BY17" s="28">
        <v>86.88</v>
      </c>
      <c r="BZ17" s="28">
        <v>0</v>
      </c>
      <c r="CA17" s="28">
        <v>31428.84</v>
      </c>
      <c r="CB17" s="28">
        <v>25979.16</v>
      </c>
      <c r="CC17" s="28">
        <v>18470.18</v>
      </c>
      <c r="CD17" s="28">
        <v>1935.79</v>
      </c>
      <c r="CE17" s="26">
        <v>1374.8396</v>
      </c>
      <c r="CF17" s="26">
        <v>349.79180000000002</v>
      </c>
    </row>
    <row r="18" spans="1:84" s="73" customFormat="1" ht="16.5" customHeight="1">
      <c r="A18" s="70">
        <f t="shared" si="0"/>
        <v>12</v>
      </c>
      <c r="B18" s="27">
        <v>45888</v>
      </c>
      <c r="C18" s="28">
        <v>8160.91</v>
      </c>
      <c r="D18" s="28">
        <v>6798.62</v>
      </c>
      <c r="E18" s="28">
        <v>8438.86</v>
      </c>
      <c r="F18" s="71">
        <v>0</v>
      </c>
      <c r="G18" s="28">
        <v>168293.8</v>
      </c>
      <c r="H18" s="71">
        <v>0</v>
      </c>
      <c r="I18" s="71">
        <v>0</v>
      </c>
      <c r="J18" s="71">
        <v>0</v>
      </c>
      <c r="K18" s="28">
        <v>104000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28">
        <v>24175.84</v>
      </c>
      <c r="V18" s="71">
        <v>0</v>
      </c>
      <c r="W18" s="28">
        <v>264717.73</v>
      </c>
      <c r="X18" s="28">
        <v>6798.62</v>
      </c>
      <c r="Y18" s="28">
        <v>3754.39</v>
      </c>
      <c r="Z18" s="28">
        <v>1292.24</v>
      </c>
      <c r="AA18" s="28">
        <v>49080.17</v>
      </c>
      <c r="AB18" s="28">
        <v>5649.78</v>
      </c>
      <c r="AC18" s="71">
        <v>0</v>
      </c>
      <c r="AD18" s="71">
        <v>0</v>
      </c>
      <c r="AE18" s="71">
        <v>0</v>
      </c>
      <c r="AF18" s="71">
        <v>0</v>
      </c>
      <c r="AG18" s="28">
        <v>7.16</v>
      </c>
      <c r="AH18" s="71">
        <v>0</v>
      </c>
      <c r="AI18" s="71">
        <v>0</v>
      </c>
      <c r="AJ18" s="71">
        <v>0</v>
      </c>
      <c r="AK18" s="71">
        <v>0</v>
      </c>
      <c r="AL18" s="71">
        <v>0</v>
      </c>
      <c r="AM18" s="71">
        <v>0</v>
      </c>
      <c r="AN18" s="71">
        <v>0</v>
      </c>
      <c r="AO18" s="28">
        <v>39.49</v>
      </c>
      <c r="AP18" s="71">
        <v>0</v>
      </c>
      <c r="AQ18" s="71">
        <v>0</v>
      </c>
      <c r="AR18" s="71">
        <v>0</v>
      </c>
      <c r="AS18" s="71">
        <v>0</v>
      </c>
      <c r="AT18" s="71">
        <v>0</v>
      </c>
      <c r="AU18" s="28">
        <v>0.3</v>
      </c>
      <c r="AV18" s="28">
        <v>0</v>
      </c>
      <c r="AW18" s="72">
        <v>0</v>
      </c>
      <c r="AX18" s="72">
        <v>0</v>
      </c>
      <c r="AY18" s="28">
        <v>1552.32</v>
      </c>
      <c r="AZ18" s="28">
        <v>755.4</v>
      </c>
      <c r="BA18" s="71">
        <v>0</v>
      </c>
      <c r="BB18" s="71">
        <v>0</v>
      </c>
      <c r="BC18" s="71">
        <v>0</v>
      </c>
      <c r="BD18" s="71">
        <v>0</v>
      </c>
      <c r="BE18" s="71">
        <v>0</v>
      </c>
      <c r="BF18" s="71">
        <v>0</v>
      </c>
      <c r="BG18" s="28">
        <v>54433.82</v>
      </c>
      <c r="BH18" s="28">
        <v>7697.43</v>
      </c>
      <c r="BI18" s="28">
        <v>56.47</v>
      </c>
      <c r="BJ18" s="28">
        <v>56.47</v>
      </c>
      <c r="BK18" s="71">
        <v>0</v>
      </c>
      <c r="BL18" s="71">
        <v>0</v>
      </c>
      <c r="BM18" s="71">
        <v>0</v>
      </c>
      <c r="BN18" s="71">
        <v>0</v>
      </c>
      <c r="BO18" s="71">
        <v>0</v>
      </c>
      <c r="BP18" s="71">
        <v>0</v>
      </c>
      <c r="BQ18" s="28">
        <v>25320.63</v>
      </c>
      <c r="BR18" s="28">
        <v>25270.32</v>
      </c>
      <c r="BS18" s="28">
        <v>5259.8</v>
      </c>
      <c r="BT18" s="71">
        <v>0</v>
      </c>
      <c r="BU18" s="71">
        <v>0</v>
      </c>
      <c r="BV18" s="71">
        <v>0</v>
      </c>
      <c r="BW18" s="72">
        <v>0</v>
      </c>
      <c r="BX18" s="72">
        <v>0</v>
      </c>
      <c r="BY18" s="28">
        <v>530.41</v>
      </c>
      <c r="BZ18" s="28">
        <v>0</v>
      </c>
      <c r="CA18" s="28">
        <v>31167.3</v>
      </c>
      <c r="CB18" s="28">
        <v>25326.79</v>
      </c>
      <c r="CC18" s="28">
        <v>23266.52</v>
      </c>
      <c r="CD18" s="28">
        <v>1924.36</v>
      </c>
      <c r="CE18" s="26">
        <v>1137.7625</v>
      </c>
      <c r="CF18" s="26">
        <v>353.29329999999999</v>
      </c>
    </row>
    <row r="19" spans="1:84" s="73" customFormat="1" ht="16.5" customHeight="1">
      <c r="A19" s="70">
        <f t="shared" si="0"/>
        <v>13</v>
      </c>
      <c r="B19" s="27">
        <v>45889</v>
      </c>
      <c r="C19" s="28">
        <v>8231.2800000000007</v>
      </c>
      <c r="D19" s="28">
        <v>6774.07</v>
      </c>
      <c r="E19" s="28">
        <v>5511.68</v>
      </c>
      <c r="F19" s="71">
        <v>0</v>
      </c>
      <c r="G19" s="28">
        <v>168278.83</v>
      </c>
      <c r="H19" s="71">
        <v>0</v>
      </c>
      <c r="I19" s="71">
        <v>0</v>
      </c>
      <c r="J19" s="71">
        <v>0</v>
      </c>
      <c r="K19" s="28">
        <v>109000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28">
        <v>24175.84</v>
      </c>
      <c r="V19" s="71">
        <v>0</v>
      </c>
      <c r="W19" s="28">
        <v>266845.96000000002</v>
      </c>
      <c r="X19" s="28">
        <v>6774.07</v>
      </c>
      <c r="Y19" s="28">
        <v>3734.28</v>
      </c>
      <c r="Z19" s="28">
        <v>1289.58</v>
      </c>
      <c r="AA19" s="28">
        <v>49947.15</v>
      </c>
      <c r="AB19" s="28">
        <v>5635.17</v>
      </c>
      <c r="AC19" s="71">
        <v>0</v>
      </c>
      <c r="AD19" s="71">
        <v>0</v>
      </c>
      <c r="AE19" s="71">
        <v>0</v>
      </c>
      <c r="AF19" s="71">
        <v>0</v>
      </c>
      <c r="AG19" s="28">
        <v>9.24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  <c r="AM19" s="71">
        <v>0</v>
      </c>
      <c r="AN19" s="71">
        <v>0</v>
      </c>
      <c r="AO19" s="28">
        <v>41.69</v>
      </c>
      <c r="AP19" s="71">
        <v>0</v>
      </c>
      <c r="AQ19" s="71">
        <v>0</v>
      </c>
      <c r="AR19" s="71">
        <v>0</v>
      </c>
      <c r="AS19" s="71">
        <v>0</v>
      </c>
      <c r="AT19" s="71">
        <v>0</v>
      </c>
      <c r="AU19" s="28">
        <v>0.3</v>
      </c>
      <c r="AV19" s="28">
        <v>0</v>
      </c>
      <c r="AW19" s="72">
        <v>0</v>
      </c>
      <c r="AX19" s="72">
        <v>0</v>
      </c>
      <c r="AY19" s="28">
        <v>1552.4</v>
      </c>
      <c r="AZ19" s="28">
        <v>755.04</v>
      </c>
      <c r="BA19" s="71">
        <v>0</v>
      </c>
      <c r="BB19" s="71">
        <v>0</v>
      </c>
      <c r="BC19" s="71">
        <v>0</v>
      </c>
      <c r="BD19" s="71">
        <v>0</v>
      </c>
      <c r="BE19" s="71">
        <v>0</v>
      </c>
      <c r="BF19" s="71">
        <v>0</v>
      </c>
      <c r="BG19" s="28">
        <v>55285.06</v>
      </c>
      <c r="BH19" s="28">
        <v>7679.8</v>
      </c>
      <c r="BI19" s="28">
        <v>56.66</v>
      </c>
      <c r="BJ19" s="28">
        <v>56.66</v>
      </c>
      <c r="BK19" s="71">
        <v>0</v>
      </c>
      <c r="BL19" s="71">
        <v>0</v>
      </c>
      <c r="BM19" s="71">
        <v>0</v>
      </c>
      <c r="BN19" s="71">
        <v>0</v>
      </c>
      <c r="BO19" s="71">
        <v>0</v>
      </c>
      <c r="BP19" s="71">
        <v>0</v>
      </c>
      <c r="BQ19" s="28">
        <v>25223.47</v>
      </c>
      <c r="BR19" s="28">
        <v>25194.58</v>
      </c>
      <c r="BS19" s="28">
        <v>5291.27</v>
      </c>
      <c r="BT19" s="71">
        <v>0</v>
      </c>
      <c r="BU19" s="71">
        <v>0</v>
      </c>
      <c r="BV19" s="71">
        <v>0</v>
      </c>
      <c r="BW19" s="72">
        <v>0</v>
      </c>
      <c r="BX19" s="72">
        <v>0</v>
      </c>
      <c r="BY19" s="28">
        <v>531.25</v>
      </c>
      <c r="BZ19" s="28">
        <v>0</v>
      </c>
      <c r="CA19" s="28">
        <v>31102.639999999999</v>
      </c>
      <c r="CB19" s="28">
        <v>25251.23</v>
      </c>
      <c r="CC19" s="28">
        <v>24182.42</v>
      </c>
      <c r="CD19" s="28">
        <v>1919.95</v>
      </c>
      <c r="CE19" s="26">
        <v>1103.471</v>
      </c>
      <c r="CF19" s="26">
        <v>352.82560000000001</v>
      </c>
    </row>
    <row r="20" spans="1:84" s="73" customFormat="1" ht="16.5" customHeight="1">
      <c r="A20" s="70">
        <f t="shared" si="0"/>
        <v>14</v>
      </c>
      <c r="B20" s="27">
        <v>45890</v>
      </c>
      <c r="C20" s="28">
        <v>8418.9</v>
      </c>
      <c r="D20" s="28">
        <v>6716.38</v>
      </c>
      <c r="E20" s="28">
        <v>6526.72</v>
      </c>
      <c r="F20" s="71">
        <v>0</v>
      </c>
      <c r="G20" s="28">
        <v>178830.63</v>
      </c>
      <c r="H20" s="71">
        <v>0</v>
      </c>
      <c r="I20" s="71">
        <v>0</v>
      </c>
      <c r="J20" s="71">
        <v>0</v>
      </c>
      <c r="K20" s="28">
        <v>99000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28">
        <v>24175.84</v>
      </c>
      <c r="V20" s="71">
        <v>0</v>
      </c>
      <c r="W20" s="28">
        <v>268600.40999999997</v>
      </c>
      <c r="X20" s="28">
        <v>6716.38</v>
      </c>
      <c r="Y20" s="28">
        <v>3709.82</v>
      </c>
      <c r="Z20" s="28">
        <v>1292.3900000000001</v>
      </c>
      <c r="AA20" s="28">
        <v>50764.45</v>
      </c>
      <c r="AB20" s="28">
        <v>5651.94</v>
      </c>
      <c r="AC20" s="71">
        <v>0</v>
      </c>
      <c r="AD20" s="71">
        <v>0</v>
      </c>
      <c r="AE20" s="71">
        <v>0</v>
      </c>
      <c r="AF20" s="71">
        <v>0</v>
      </c>
      <c r="AG20" s="28">
        <v>9.24</v>
      </c>
      <c r="AH20" s="71">
        <v>0</v>
      </c>
      <c r="AI20" s="71">
        <v>0</v>
      </c>
      <c r="AJ20" s="71">
        <v>0</v>
      </c>
      <c r="AK20" s="71">
        <v>0</v>
      </c>
      <c r="AL20" s="71">
        <v>0</v>
      </c>
      <c r="AM20" s="71">
        <v>0</v>
      </c>
      <c r="AN20" s="71">
        <v>0</v>
      </c>
      <c r="AO20" s="28">
        <v>43.88</v>
      </c>
      <c r="AP20" s="71">
        <v>0</v>
      </c>
      <c r="AQ20" s="71">
        <v>0</v>
      </c>
      <c r="AR20" s="71">
        <v>0</v>
      </c>
      <c r="AS20" s="71">
        <v>0</v>
      </c>
      <c r="AT20" s="71">
        <v>0</v>
      </c>
      <c r="AU20" s="28">
        <v>1.24</v>
      </c>
      <c r="AV20" s="28">
        <v>0</v>
      </c>
      <c r="AW20" s="72">
        <v>0</v>
      </c>
      <c r="AX20" s="72">
        <v>0</v>
      </c>
      <c r="AY20" s="28">
        <v>1559.47</v>
      </c>
      <c r="AZ20" s="28">
        <v>755.47</v>
      </c>
      <c r="BA20" s="71">
        <v>0</v>
      </c>
      <c r="BB20" s="71">
        <v>0</v>
      </c>
      <c r="BC20" s="71">
        <v>0</v>
      </c>
      <c r="BD20" s="71">
        <v>0</v>
      </c>
      <c r="BE20" s="71">
        <v>0</v>
      </c>
      <c r="BF20" s="71">
        <v>0</v>
      </c>
      <c r="BG20" s="28">
        <v>56088.1</v>
      </c>
      <c r="BH20" s="28">
        <v>7699.81</v>
      </c>
      <c r="BI20" s="28">
        <v>57.09</v>
      </c>
      <c r="BJ20" s="28">
        <v>57.09</v>
      </c>
      <c r="BK20" s="71">
        <v>0</v>
      </c>
      <c r="BL20" s="71">
        <v>0</v>
      </c>
      <c r="BM20" s="71">
        <v>0</v>
      </c>
      <c r="BN20" s="71">
        <v>0</v>
      </c>
      <c r="BO20" s="71">
        <v>0</v>
      </c>
      <c r="BP20" s="71">
        <v>0</v>
      </c>
      <c r="BQ20" s="28">
        <v>25321.69</v>
      </c>
      <c r="BR20" s="28">
        <v>25247.56</v>
      </c>
      <c r="BS20" s="28">
        <v>711.18</v>
      </c>
      <c r="BT20" s="71">
        <v>0</v>
      </c>
      <c r="BU20" s="71">
        <v>0</v>
      </c>
      <c r="BV20" s="71">
        <v>0</v>
      </c>
      <c r="BW20" s="72">
        <v>0</v>
      </c>
      <c r="BX20" s="72">
        <v>0</v>
      </c>
      <c r="BY20" s="28">
        <v>363.75</v>
      </c>
      <c r="BZ20" s="28">
        <v>0</v>
      </c>
      <c r="CA20" s="28">
        <v>26453.7</v>
      </c>
      <c r="CB20" s="28">
        <v>25304.65</v>
      </c>
      <c r="CC20" s="28">
        <v>29634.400000000001</v>
      </c>
      <c r="CD20" s="28">
        <v>1924.95</v>
      </c>
      <c r="CE20" s="26">
        <v>906.38040000000001</v>
      </c>
      <c r="CF20" s="26">
        <v>348.91160000000002</v>
      </c>
    </row>
    <row r="21" spans="1:84" s="73" customFormat="1" ht="16.5" customHeight="1">
      <c r="A21" s="70">
        <f t="shared" si="0"/>
        <v>15</v>
      </c>
      <c r="B21" s="27">
        <v>45891</v>
      </c>
      <c r="C21" s="28">
        <v>8184.01</v>
      </c>
      <c r="D21" s="28">
        <v>6715.84</v>
      </c>
      <c r="E21" s="28">
        <v>7628.45</v>
      </c>
      <c r="F21" s="71">
        <v>0</v>
      </c>
      <c r="G21" s="28">
        <v>178908.05</v>
      </c>
      <c r="H21" s="71">
        <v>0</v>
      </c>
      <c r="I21" s="71">
        <v>0</v>
      </c>
      <c r="J21" s="71">
        <v>0</v>
      </c>
      <c r="K21" s="28">
        <v>97000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71">
        <v>0</v>
      </c>
      <c r="T21" s="71">
        <v>0</v>
      </c>
      <c r="U21" s="28">
        <v>24175.84</v>
      </c>
      <c r="V21" s="71">
        <v>0</v>
      </c>
      <c r="W21" s="28">
        <v>267544.67</v>
      </c>
      <c r="X21" s="28">
        <v>6715.84</v>
      </c>
      <c r="Y21" s="28">
        <v>3711.98</v>
      </c>
      <c r="Z21" s="28">
        <v>1292.45</v>
      </c>
      <c r="AA21" s="28">
        <v>50402.59</v>
      </c>
      <c r="AB21" s="28">
        <v>5637.75</v>
      </c>
      <c r="AC21" s="71">
        <v>0</v>
      </c>
      <c r="AD21" s="71">
        <v>0</v>
      </c>
      <c r="AE21" s="71">
        <v>0</v>
      </c>
      <c r="AF21" s="71">
        <v>0</v>
      </c>
      <c r="AG21" s="28">
        <v>9.24</v>
      </c>
      <c r="AH21" s="71">
        <v>0</v>
      </c>
      <c r="AI21" s="71">
        <v>0</v>
      </c>
      <c r="AJ21" s="71">
        <v>0</v>
      </c>
      <c r="AK21" s="71">
        <v>0</v>
      </c>
      <c r="AL21" s="71">
        <v>0</v>
      </c>
      <c r="AM21" s="71">
        <v>0</v>
      </c>
      <c r="AN21" s="71">
        <v>0</v>
      </c>
      <c r="AO21" s="28">
        <v>46.07</v>
      </c>
      <c r="AP21" s="71">
        <v>0</v>
      </c>
      <c r="AQ21" s="71">
        <v>0</v>
      </c>
      <c r="AR21" s="71">
        <v>0</v>
      </c>
      <c r="AS21" s="71">
        <v>0</v>
      </c>
      <c r="AT21" s="71">
        <v>0</v>
      </c>
      <c r="AU21" s="28">
        <v>5.43</v>
      </c>
      <c r="AV21" s="28">
        <v>0</v>
      </c>
      <c r="AW21" s="72">
        <v>0</v>
      </c>
      <c r="AX21" s="72">
        <v>0</v>
      </c>
      <c r="AY21" s="28">
        <v>1558.81</v>
      </c>
      <c r="AZ21" s="28">
        <v>755.56</v>
      </c>
      <c r="BA21" s="71">
        <v>0</v>
      </c>
      <c r="BB21" s="71">
        <v>0</v>
      </c>
      <c r="BC21" s="71">
        <v>0</v>
      </c>
      <c r="BD21" s="71">
        <v>0</v>
      </c>
      <c r="BE21" s="71">
        <v>0</v>
      </c>
      <c r="BF21" s="71">
        <v>0</v>
      </c>
      <c r="BG21" s="28">
        <v>55734.13</v>
      </c>
      <c r="BH21" s="28">
        <v>7685.77</v>
      </c>
      <c r="BI21" s="28">
        <v>57.41</v>
      </c>
      <c r="BJ21" s="28">
        <v>57.41</v>
      </c>
      <c r="BK21" s="71">
        <v>0</v>
      </c>
      <c r="BL21" s="71">
        <v>0</v>
      </c>
      <c r="BM21" s="71">
        <v>0</v>
      </c>
      <c r="BN21" s="71">
        <v>0</v>
      </c>
      <c r="BO21" s="71">
        <v>0</v>
      </c>
      <c r="BP21" s="71">
        <v>0</v>
      </c>
      <c r="BQ21" s="28">
        <v>25305.96</v>
      </c>
      <c r="BR21" s="28">
        <v>25215.71</v>
      </c>
      <c r="BS21" s="28">
        <v>723.12</v>
      </c>
      <c r="BT21" s="71">
        <v>0</v>
      </c>
      <c r="BU21" s="71">
        <v>0</v>
      </c>
      <c r="BV21" s="71">
        <v>0</v>
      </c>
      <c r="BW21" s="72">
        <v>0</v>
      </c>
      <c r="BX21" s="72">
        <v>0</v>
      </c>
      <c r="BY21" s="28">
        <v>622.85</v>
      </c>
      <c r="BZ21" s="28">
        <v>0</v>
      </c>
      <c r="CA21" s="28">
        <v>26709.35</v>
      </c>
      <c r="CB21" s="28">
        <v>25273.13</v>
      </c>
      <c r="CC21" s="28">
        <v>29024.78</v>
      </c>
      <c r="CD21" s="28">
        <v>1921.44</v>
      </c>
      <c r="CE21" s="26">
        <v>921.78009999999995</v>
      </c>
      <c r="CF21" s="26">
        <v>349.52069999999998</v>
      </c>
    </row>
    <row r="22" spans="1:84" s="73" customFormat="1" ht="16.5" customHeight="1">
      <c r="A22" s="70">
        <f t="shared" si="0"/>
        <v>16</v>
      </c>
      <c r="B22" s="27">
        <v>45892</v>
      </c>
      <c r="C22" s="28">
        <v>8975.99</v>
      </c>
      <c r="D22" s="28">
        <v>6669.31</v>
      </c>
      <c r="E22" s="28">
        <v>11318.99</v>
      </c>
      <c r="F22" s="71">
        <v>0</v>
      </c>
      <c r="G22" s="28">
        <v>178985.42</v>
      </c>
      <c r="H22" s="71">
        <v>0</v>
      </c>
      <c r="I22" s="71">
        <v>0</v>
      </c>
      <c r="J22" s="71">
        <v>0</v>
      </c>
      <c r="K22" s="28">
        <v>96000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  <c r="U22" s="28">
        <v>24175.84</v>
      </c>
      <c r="V22" s="71">
        <v>0</v>
      </c>
      <c r="W22" s="28">
        <v>271104.56</v>
      </c>
      <c r="X22" s="28">
        <v>6669.31</v>
      </c>
      <c r="Y22" s="28">
        <v>3655.72</v>
      </c>
      <c r="Z22" s="28">
        <v>1287.5</v>
      </c>
      <c r="AA22" s="28">
        <v>51797.43</v>
      </c>
      <c r="AB22" s="28">
        <v>5616.05</v>
      </c>
      <c r="AC22" s="71">
        <v>0</v>
      </c>
      <c r="AD22" s="71">
        <v>0</v>
      </c>
      <c r="AE22" s="71">
        <v>0</v>
      </c>
      <c r="AF22" s="71">
        <v>0</v>
      </c>
      <c r="AG22" s="28">
        <v>9.24</v>
      </c>
      <c r="AH22" s="71">
        <v>0</v>
      </c>
      <c r="AI22" s="71">
        <v>0</v>
      </c>
      <c r="AJ22" s="71">
        <v>0</v>
      </c>
      <c r="AK22" s="71">
        <v>0</v>
      </c>
      <c r="AL22" s="71">
        <v>0</v>
      </c>
      <c r="AM22" s="71">
        <v>0</v>
      </c>
      <c r="AN22" s="71">
        <v>0</v>
      </c>
      <c r="AO22" s="28">
        <v>52.66</v>
      </c>
      <c r="AP22" s="71">
        <v>0</v>
      </c>
      <c r="AQ22" s="71">
        <v>0</v>
      </c>
      <c r="AR22" s="71">
        <v>0</v>
      </c>
      <c r="AS22" s="71">
        <v>0</v>
      </c>
      <c r="AT22" s="71">
        <v>0</v>
      </c>
      <c r="AU22" s="28">
        <v>0.3</v>
      </c>
      <c r="AV22" s="28">
        <v>0</v>
      </c>
      <c r="AW22" s="72">
        <v>0</v>
      </c>
      <c r="AX22" s="72">
        <v>0</v>
      </c>
      <c r="AY22" s="28">
        <v>1561.41</v>
      </c>
      <c r="AZ22" s="28">
        <v>754.87</v>
      </c>
      <c r="BA22" s="71">
        <v>0</v>
      </c>
      <c r="BB22" s="71">
        <v>0</v>
      </c>
      <c r="BC22" s="71">
        <v>0</v>
      </c>
      <c r="BD22" s="71">
        <v>0</v>
      </c>
      <c r="BE22" s="71">
        <v>0</v>
      </c>
      <c r="BF22" s="71">
        <v>0</v>
      </c>
      <c r="BG22" s="28">
        <v>57076.75</v>
      </c>
      <c r="BH22" s="28">
        <v>7658.42</v>
      </c>
      <c r="BI22" s="28">
        <v>58.08</v>
      </c>
      <c r="BJ22" s="28">
        <v>58.08</v>
      </c>
      <c r="BK22" s="71">
        <v>0</v>
      </c>
      <c r="BL22" s="71">
        <v>0</v>
      </c>
      <c r="BM22" s="71">
        <v>0</v>
      </c>
      <c r="BN22" s="71">
        <v>0</v>
      </c>
      <c r="BO22" s="71">
        <v>0</v>
      </c>
      <c r="BP22" s="71">
        <v>0</v>
      </c>
      <c r="BQ22" s="28">
        <v>25166.42</v>
      </c>
      <c r="BR22" s="28">
        <v>25117.11</v>
      </c>
      <c r="BS22" s="28">
        <v>837.93</v>
      </c>
      <c r="BT22" s="71">
        <v>0</v>
      </c>
      <c r="BU22" s="71">
        <v>0</v>
      </c>
      <c r="BV22" s="71">
        <v>0</v>
      </c>
      <c r="BW22" s="72">
        <v>0</v>
      </c>
      <c r="BX22" s="72">
        <v>0</v>
      </c>
      <c r="BY22" s="28">
        <v>422.6</v>
      </c>
      <c r="BZ22" s="28">
        <v>0</v>
      </c>
      <c r="CA22" s="28">
        <v>26485.03</v>
      </c>
      <c r="CB22" s="28">
        <v>25175.19</v>
      </c>
      <c r="CC22" s="28">
        <v>30591.73</v>
      </c>
      <c r="CD22" s="28">
        <v>1914.6</v>
      </c>
      <c r="CE22" s="26">
        <v>886.20219999999995</v>
      </c>
      <c r="CF22" s="26">
        <v>348.33890000000002</v>
      </c>
    </row>
    <row r="23" spans="1:84" s="73" customFormat="1" ht="16.5" customHeight="1">
      <c r="A23" s="70">
        <f t="shared" si="0"/>
        <v>17</v>
      </c>
      <c r="B23" s="27">
        <v>45895</v>
      </c>
      <c r="C23" s="28">
        <v>8506.75</v>
      </c>
      <c r="D23" s="28">
        <v>6717.75</v>
      </c>
      <c r="E23" s="28">
        <v>8082.82</v>
      </c>
      <c r="F23" s="71">
        <v>0</v>
      </c>
      <c r="G23" s="28">
        <v>179217.43</v>
      </c>
      <c r="H23" s="71">
        <v>0</v>
      </c>
      <c r="I23" s="71">
        <v>0</v>
      </c>
      <c r="J23" s="71">
        <v>0</v>
      </c>
      <c r="K23" s="28">
        <v>75000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  <c r="S23" s="71">
        <v>0</v>
      </c>
      <c r="T23" s="71">
        <v>0</v>
      </c>
      <c r="U23" s="28">
        <v>24175.84</v>
      </c>
      <c r="V23" s="71">
        <v>0</v>
      </c>
      <c r="W23" s="28">
        <v>246631.17</v>
      </c>
      <c r="X23" s="28">
        <v>6717.75</v>
      </c>
      <c r="Y23" s="28">
        <v>3634.24</v>
      </c>
      <c r="Z23" s="28">
        <v>1326.29</v>
      </c>
      <c r="AA23" s="28">
        <v>41904.43</v>
      </c>
      <c r="AB23" s="28">
        <v>5610.87</v>
      </c>
      <c r="AC23" s="71">
        <v>0</v>
      </c>
      <c r="AD23" s="71">
        <v>0</v>
      </c>
      <c r="AE23" s="71">
        <v>0</v>
      </c>
      <c r="AF23" s="71">
        <v>0</v>
      </c>
      <c r="AG23" s="28">
        <v>9.24</v>
      </c>
      <c r="AH23" s="71">
        <v>0</v>
      </c>
      <c r="AI23" s="71">
        <v>0</v>
      </c>
      <c r="AJ23" s="71">
        <v>0</v>
      </c>
      <c r="AK23" s="71">
        <v>0</v>
      </c>
      <c r="AL23" s="71">
        <v>0</v>
      </c>
      <c r="AM23" s="71">
        <v>0</v>
      </c>
      <c r="AN23" s="71">
        <v>0</v>
      </c>
      <c r="AO23" s="28">
        <v>54.85</v>
      </c>
      <c r="AP23" s="71">
        <v>0</v>
      </c>
      <c r="AQ23" s="71">
        <v>0</v>
      </c>
      <c r="AR23" s="71">
        <v>0</v>
      </c>
      <c r="AS23" s="71">
        <v>0</v>
      </c>
      <c r="AT23" s="71">
        <v>0</v>
      </c>
      <c r="AU23" s="28">
        <v>3.22</v>
      </c>
      <c r="AV23" s="28">
        <v>2.92</v>
      </c>
      <c r="AW23" s="72">
        <v>0</v>
      </c>
      <c r="AX23" s="72">
        <v>0</v>
      </c>
      <c r="AY23" s="28">
        <v>1563.03</v>
      </c>
      <c r="AZ23" s="28">
        <v>755.14</v>
      </c>
      <c r="BA23" s="71">
        <v>0</v>
      </c>
      <c r="BB23" s="71">
        <v>0</v>
      </c>
      <c r="BC23" s="71">
        <v>0</v>
      </c>
      <c r="BD23" s="71">
        <v>0</v>
      </c>
      <c r="BE23" s="71">
        <v>0</v>
      </c>
      <c r="BF23" s="71">
        <v>0</v>
      </c>
      <c r="BG23" s="28">
        <v>47169.01</v>
      </c>
      <c r="BH23" s="28">
        <v>7695.22</v>
      </c>
      <c r="BI23" s="28">
        <v>58.47</v>
      </c>
      <c r="BJ23" s="28">
        <v>58.47</v>
      </c>
      <c r="BK23" s="71">
        <v>0</v>
      </c>
      <c r="BL23" s="71">
        <v>0</v>
      </c>
      <c r="BM23" s="71">
        <v>0</v>
      </c>
      <c r="BN23" s="71">
        <v>0</v>
      </c>
      <c r="BO23" s="71">
        <v>0</v>
      </c>
      <c r="BP23" s="71">
        <v>0</v>
      </c>
      <c r="BQ23" s="28">
        <v>25163.22</v>
      </c>
      <c r="BR23" s="28">
        <v>25114.21</v>
      </c>
      <c r="BS23" s="28">
        <v>764.52</v>
      </c>
      <c r="BT23" s="71">
        <v>0</v>
      </c>
      <c r="BU23" s="71">
        <v>0</v>
      </c>
      <c r="BV23" s="71">
        <v>0</v>
      </c>
      <c r="BW23" s="72">
        <v>0</v>
      </c>
      <c r="BX23" s="72">
        <v>0</v>
      </c>
      <c r="BY23" s="28">
        <v>127.9</v>
      </c>
      <c r="BZ23" s="28">
        <v>0</v>
      </c>
      <c r="CA23" s="28">
        <v>26114.1</v>
      </c>
      <c r="CB23" s="28">
        <v>25172.68</v>
      </c>
      <c r="CC23" s="28">
        <v>21054.91</v>
      </c>
      <c r="CD23" s="28">
        <v>1923.81</v>
      </c>
      <c r="CE23" s="26">
        <v>1171.3715</v>
      </c>
      <c r="CF23" s="26">
        <v>349.19060000000002</v>
      </c>
    </row>
    <row r="24" spans="1:84" s="73" customFormat="1" ht="16.5" customHeight="1">
      <c r="A24" s="70">
        <f t="shared" si="0"/>
        <v>18</v>
      </c>
      <c r="B24" s="27">
        <v>45896</v>
      </c>
      <c r="C24" s="28">
        <v>8608.92</v>
      </c>
      <c r="D24" s="28">
        <v>6829.32</v>
      </c>
      <c r="E24" s="28">
        <v>10593.71</v>
      </c>
      <c r="F24" s="71">
        <v>0</v>
      </c>
      <c r="G24" s="28">
        <v>179242.41</v>
      </c>
      <c r="H24" s="71">
        <v>0</v>
      </c>
      <c r="I24" s="71">
        <v>0</v>
      </c>
      <c r="J24" s="71">
        <v>0</v>
      </c>
      <c r="K24" s="28">
        <v>85000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  <c r="U24" s="28">
        <v>24175.84</v>
      </c>
      <c r="V24" s="71">
        <v>0</v>
      </c>
      <c r="W24" s="28">
        <v>259269.2</v>
      </c>
      <c r="X24" s="28">
        <v>6829.32</v>
      </c>
      <c r="Y24" s="28">
        <v>3644.92</v>
      </c>
      <c r="Z24" s="28">
        <v>1331.86</v>
      </c>
      <c r="AA24" s="28">
        <v>43767.55</v>
      </c>
      <c r="AB24" s="28">
        <v>5668.11</v>
      </c>
      <c r="AC24" s="71">
        <v>0</v>
      </c>
      <c r="AD24" s="71">
        <v>0</v>
      </c>
      <c r="AE24" s="71">
        <v>0</v>
      </c>
      <c r="AF24" s="71">
        <v>0</v>
      </c>
      <c r="AG24" s="28">
        <v>9.24</v>
      </c>
      <c r="AH24" s="71">
        <v>0</v>
      </c>
      <c r="AI24" s="71">
        <v>0</v>
      </c>
      <c r="AJ24" s="71">
        <v>0</v>
      </c>
      <c r="AK24" s="71">
        <v>0</v>
      </c>
      <c r="AL24" s="71">
        <v>0</v>
      </c>
      <c r="AM24" s="71">
        <v>0</v>
      </c>
      <c r="AN24" s="71">
        <v>0</v>
      </c>
      <c r="AO24" s="28">
        <v>57.04</v>
      </c>
      <c r="AP24" s="71">
        <v>0</v>
      </c>
      <c r="AQ24" s="71">
        <v>0</v>
      </c>
      <c r="AR24" s="71">
        <v>0</v>
      </c>
      <c r="AS24" s="71">
        <v>0</v>
      </c>
      <c r="AT24" s="71">
        <v>0</v>
      </c>
      <c r="AU24" s="28">
        <v>0.3</v>
      </c>
      <c r="AV24" s="28">
        <v>0</v>
      </c>
      <c r="AW24" s="72">
        <v>0</v>
      </c>
      <c r="AX24" s="72">
        <v>0</v>
      </c>
      <c r="AY24" s="28">
        <v>1530.74</v>
      </c>
      <c r="AZ24" s="28">
        <v>755.81</v>
      </c>
      <c r="BA24" s="71">
        <v>0</v>
      </c>
      <c r="BB24" s="71">
        <v>0</v>
      </c>
      <c r="BC24" s="71">
        <v>0</v>
      </c>
      <c r="BD24" s="71">
        <v>0</v>
      </c>
      <c r="BE24" s="71">
        <v>0</v>
      </c>
      <c r="BF24" s="71">
        <v>0</v>
      </c>
      <c r="BG24" s="28">
        <v>49009.8</v>
      </c>
      <c r="BH24" s="28">
        <v>7755.78</v>
      </c>
      <c r="BI24" s="28">
        <v>58.97</v>
      </c>
      <c r="BJ24" s="28">
        <v>58.97</v>
      </c>
      <c r="BK24" s="71">
        <v>0</v>
      </c>
      <c r="BL24" s="71">
        <v>0</v>
      </c>
      <c r="BM24" s="71">
        <v>0</v>
      </c>
      <c r="BN24" s="71">
        <v>0</v>
      </c>
      <c r="BO24" s="71">
        <v>0</v>
      </c>
      <c r="BP24" s="71">
        <v>0</v>
      </c>
      <c r="BQ24" s="28">
        <v>25340.6</v>
      </c>
      <c r="BR24" s="28">
        <v>25293.21</v>
      </c>
      <c r="BS24" s="28">
        <v>781.56</v>
      </c>
      <c r="BT24" s="71">
        <v>0</v>
      </c>
      <c r="BU24" s="71">
        <v>0</v>
      </c>
      <c r="BV24" s="71">
        <v>0</v>
      </c>
      <c r="BW24" s="72">
        <v>0</v>
      </c>
      <c r="BX24" s="72">
        <v>0</v>
      </c>
      <c r="BY24" s="28">
        <v>241.75</v>
      </c>
      <c r="BZ24" s="28">
        <v>0</v>
      </c>
      <c r="CA24" s="28">
        <v>26422.880000000001</v>
      </c>
      <c r="CB24" s="28">
        <v>25352.19</v>
      </c>
      <c r="CC24" s="28">
        <v>22586.92</v>
      </c>
      <c r="CD24" s="28">
        <v>1938.95</v>
      </c>
      <c r="CE24" s="26">
        <v>1147.8733</v>
      </c>
      <c r="CF24" s="26">
        <v>352.21800000000002</v>
      </c>
    </row>
    <row r="25" spans="1:84" s="73" customFormat="1" ht="16.5" customHeight="1">
      <c r="A25" s="70">
        <f t="shared" si="0"/>
        <v>19</v>
      </c>
      <c r="B25" s="27">
        <v>45897</v>
      </c>
      <c r="C25" s="28">
        <v>8688.51</v>
      </c>
      <c r="D25" s="28">
        <v>6512.16</v>
      </c>
      <c r="E25" s="28">
        <v>9001.44</v>
      </c>
      <c r="F25" s="71">
        <v>0</v>
      </c>
      <c r="G25" s="28">
        <v>179318.43</v>
      </c>
      <c r="H25" s="71">
        <v>0</v>
      </c>
      <c r="I25" s="71">
        <v>0</v>
      </c>
      <c r="J25" s="71">
        <v>0</v>
      </c>
      <c r="K25" s="28">
        <v>88000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28">
        <v>24175.84</v>
      </c>
      <c r="V25" s="71">
        <v>0</v>
      </c>
      <c r="W25" s="28">
        <v>260832.53</v>
      </c>
      <c r="X25" s="28">
        <v>6512.16</v>
      </c>
      <c r="Y25" s="28">
        <v>3596.51</v>
      </c>
      <c r="Z25" s="28">
        <v>1330.05</v>
      </c>
      <c r="AA25" s="28">
        <v>44417.4</v>
      </c>
      <c r="AB25" s="28">
        <v>5636.67</v>
      </c>
      <c r="AC25" s="71">
        <v>0</v>
      </c>
      <c r="AD25" s="71">
        <v>0</v>
      </c>
      <c r="AE25" s="71">
        <v>0</v>
      </c>
      <c r="AF25" s="71">
        <v>0</v>
      </c>
      <c r="AG25" s="28">
        <v>9.24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28">
        <v>59.24</v>
      </c>
      <c r="AP25" s="71">
        <v>0</v>
      </c>
      <c r="AQ25" s="71">
        <v>0</v>
      </c>
      <c r="AR25" s="71">
        <v>0</v>
      </c>
      <c r="AS25" s="71">
        <v>0</v>
      </c>
      <c r="AT25" s="71">
        <v>0</v>
      </c>
      <c r="AU25" s="28">
        <v>0.3</v>
      </c>
      <c r="AV25" s="28">
        <v>0</v>
      </c>
      <c r="AW25" s="72">
        <v>0</v>
      </c>
      <c r="AX25" s="72">
        <v>0</v>
      </c>
      <c r="AY25" s="28">
        <v>1472.41</v>
      </c>
      <c r="AZ25" s="28">
        <v>755.69</v>
      </c>
      <c r="BA25" s="71">
        <v>0</v>
      </c>
      <c r="BB25" s="71">
        <v>0</v>
      </c>
      <c r="BC25" s="71">
        <v>0</v>
      </c>
      <c r="BD25" s="71">
        <v>0</v>
      </c>
      <c r="BE25" s="71">
        <v>0</v>
      </c>
      <c r="BF25" s="71">
        <v>0</v>
      </c>
      <c r="BG25" s="28">
        <v>49555.1</v>
      </c>
      <c r="BH25" s="28">
        <v>7722.41</v>
      </c>
      <c r="BI25" s="28">
        <v>59.24</v>
      </c>
      <c r="BJ25" s="28">
        <v>59.24</v>
      </c>
      <c r="BK25" s="71">
        <v>0</v>
      </c>
      <c r="BL25" s="71">
        <v>0</v>
      </c>
      <c r="BM25" s="71">
        <v>0</v>
      </c>
      <c r="BN25" s="71">
        <v>0</v>
      </c>
      <c r="BO25" s="71">
        <v>0</v>
      </c>
      <c r="BP25" s="71">
        <v>0</v>
      </c>
      <c r="BQ25" s="28">
        <v>25337.759999999998</v>
      </c>
      <c r="BR25" s="28">
        <v>25231.16</v>
      </c>
      <c r="BS25" s="28">
        <v>795.62</v>
      </c>
      <c r="BT25" s="71">
        <v>0</v>
      </c>
      <c r="BU25" s="71">
        <v>0</v>
      </c>
      <c r="BV25" s="71">
        <v>0</v>
      </c>
      <c r="BW25" s="72">
        <v>0</v>
      </c>
      <c r="BX25" s="72">
        <v>0</v>
      </c>
      <c r="BY25" s="28">
        <v>170.75</v>
      </c>
      <c r="BZ25" s="28">
        <v>0</v>
      </c>
      <c r="CA25" s="28">
        <v>26363.360000000001</v>
      </c>
      <c r="CB25" s="28">
        <v>25290.400000000001</v>
      </c>
      <c r="CC25" s="28">
        <v>23191.73</v>
      </c>
      <c r="CD25" s="28">
        <v>1930.6</v>
      </c>
      <c r="CE25" s="26">
        <v>1124.6787999999999</v>
      </c>
      <c r="CF25" s="26">
        <v>337.31240000000003</v>
      </c>
    </row>
    <row r="26" spans="1:84" s="73" customFormat="1" ht="16.5" customHeight="1">
      <c r="A26" s="70">
        <f t="shared" si="0"/>
        <v>20</v>
      </c>
      <c r="B26" s="27">
        <v>45898</v>
      </c>
      <c r="C26" s="28">
        <v>8615.16</v>
      </c>
      <c r="D26" s="28">
        <v>6443.18</v>
      </c>
      <c r="E26" s="28">
        <v>9722.26</v>
      </c>
      <c r="F26" s="71">
        <v>0</v>
      </c>
      <c r="G26" s="28">
        <v>179395.06</v>
      </c>
      <c r="H26" s="71">
        <v>0</v>
      </c>
      <c r="I26" s="71">
        <v>0</v>
      </c>
      <c r="J26" s="71">
        <v>0</v>
      </c>
      <c r="K26" s="28">
        <v>85000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0</v>
      </c>
      <c r="S26" s="71">
        <v>0</v>
      </c>
      <c r="T26" s="71">
        <v>0</v>
      </c>
      <c r="U26" s="28">
        <v>24175.84</v>
      </c>
      <c r="V26" s="71">
        <v>0</v>
      </c>
      <c r="W26" s="28">
        <v>258556.63</v>
      </c>
      <c r="X26" s="28">
        <v>6443.18</v>
      </c>
      <c r="Y26" s="28">
        <v>3560.9</v>
      </c>
      <c r="Z26" s="28">
        <v>1308.67</v>
      </c>
      <c r="AA26" s="28">
        <v>43533.79</v>
      </c>
      <c r="AB26" s="28">
        <v>5597.98</v>
      </c>
      <c r="AC26" s="71">
        <v>0</v>
      </c>
      <c r="AD26" s="71">
        <v>0</v>
      </c>
      <c r="AE26" s="71">
        <v>0</v>
      </c>
      <c r="AF26" s="71">
        <v>0</v>
      </c>
      <c r="AG26" s="28">
        <v>9.24</v>
      </c>
      <c r="AH26" s="71">
        <v>0</v>
      </c>
      <c r="AI26" s="71">
        <v>0</v>
      </c>
      <c r="AJ26" s="71">
        <v>0</v>
      </c>
      <c r="AK26" s="71">
        <v>0</v>
      </c>
      <c r="AL26" s="71">
        <v>0</v>
      </c>
      <c r="AM26" s="71">
        <v>0</v>
      </c>
      <c r="AN26" s="71">
        <v>0</v>
      </c>
      <c r="AO26" s="28">
        <v>61.43</v>
      </c>
      <c r="AP26" s="71">
        <v>0</v>
      </c>
      <c r="AQ26" s="71">
        <v>0</v>
      </c>
      <c r="AR26" s="71">
        <v>0</v>
      </c>
      <c r="AS26" s="71">
        <v>0</v>
      </c>
      <c r="AT26" s="71">
        <v>0</v>
      </c>
      <c r="AU26" s="28">
        <v>1.1499999999999999</v>
      </c>
      <c r="AV26" s="28">
        <v>0</v>
      </c>
      <c r="AW26" s="72">
        <v>0</v>
      </c>
      <c r="AX26" s="72">
        <v>0</v>
      </c>
      <c r="AY26" s="28">
        <v>1493.42</v>
      </c>
      <c r="AZ26" s="28">
        <v>766.41</v>
      </c>
      <c r="BA26" s="71">
        <v>0</v>
      </c>
      <c r="BB26" s="71">
        <v>0</v>
      </c>
      <c r="BC26" s="71">
        <v>0</v>
      </c>
      <c r="BD26" s="71">
        <v>0</v>
      </c>
      <c r="BE26" s="71">
        <v>0</v>
      </c>
      <c r="BF26" s="71">
        <v>0</v>
      </c>
      <c r="BG26" s="28">
        <v>48659.93</v>
      </c>
      <c r="BH26" s="28">
        <v>7673.07</v>
      </c>
      <c r="BI26" s="28">
        <v>59.12</v>
      </c>
      <c r="BJ26" s="28">
        <v>59.12</v>
      </c>
      <c r="BK26" s="71">
        <v>0</v>
      </c>
      <c r="BL26" s="71">
        <v>0</v>
      </c>
      <c r="BM26" s="71">
        <v>0</v>
      </c>
      <c r="BN26" s="71">
        <v>0</v>
      </c>
      <c r="BO26" s="71">
        <v>0</v>
      </c>
      <c r="BP26" s="71">
        <v>0</v>
      </c>
      <c r="BQ26" s="28">
        <v>25166.81</v>
      </c>
      <c r="BR26" s="28">
        <v>25112.05</v>
      </c>
      <c r="BS26" s="28">
        <v>807.14</v>
      </c>
      <c r="BT26" s="71">
        <v>0</v>
      </c>
      <c r="BU26" s="71">
        <v>0</v>
      </c>
      <c r="BV26" s="71">
        <v>0</v>
      </c>
      <c r="BW26" s="72">
        <v>0</v>
      </c>
      <c r="BX26" s="72">
        <v>0</v>
      </c>
      <c r="BY26" s="28">
        <v>360.05</v>
      </c>
      <c r="BZ26" s="28">
        <v>0</v>
      </c>
      <c r="CA26" s="28">
        <v>26393.11</v>
      </c>
      <c r="CB26" s="28">
        <v>25171.16</v>
      </c>
      <c r="CC26" s="28">
        <v>22266.82</v>
      </c>
      <c r="CD26" s="28">
        <v>1918.27</v>
      </c>
      <c r="CE26" s="26">
        <v>1161.1745000000001</v>
      </c>
      <c r="CF26" s="26">
        <v>335.88569999999999</v>
      </c>
    </row>
    <row r="27" spans="1:84" s="73" customFormat="1" ht="16.5" customHeight="1">
      <c r="A27" s="70">
        <f t="shared" si="0"/>
        <v>21</v>
      </c>
      <c r="B27" s="27">
        <v>45899</v>
      </c>
      <c r="C27" s="28">
        <v>8163.55</v>
      </c>
      <c r="D27" s="28">
        <v>6503.1</v>
      </c>
      <c r="E27" s="28">
        <v>9441.33</v>
      </c>
      <c r="F27" s="71">
        <v>0</v>
      </c>
      <c r="G27" s="28">
        <v>179604.87</v>
      </c>
      <c r="H27" s="71">
        <v>0</v>
      </c>
      <c r="I27" s="71">
        <v>0</v>
      </c>
      <c r="J27" s="71">
        <v>0</v>
      </c>
      <c r="K27" s="28">
        <v>72000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71">
        <v>0</v>
      </c>
      <c r="T27" s="71">
        <v>0</v>
      </c>
      <c r="U27" s="28">
        <v>24175.84</v>
      </c>
      <c r="V27" s="71">
        <v>0</v>
      </c>
      <c r="W27" s="28">
        <v>245033.91</v>
      </c>
      <c r="X27" s="28">
        <v>6503.1</v>
      </c>
      <c r="Y27" s="28">
        <v>3812.79</v>
      </c>
      <c r="Z27" s="28">
        <v>1307.9100000000001</v>
      </c>
      <c r="AA27" s="28">
        <v>38407.49</v>
      </c>
      <c r="AB27" s="28">
        <v>5617.06</v>
      </c>
      <c r="AC27" s="71">
        <v>0</v>
      </c>
      <c r="AD27" s="71">
        <v>0</v>
      </c>
      <c r="AE27" s="71">
        <v>0</v>
      </c>
      <c r="AF27" s="71">
        <v>0</v>
      </c>
      <c r="AG27" s="28">
        <v>9.2200000000000006</v>
      </c>
      <c r="AH27" s="71">
        <v>0</v>
      </c>
      <c r="AI27" s="71">
        <v>0</v>
      </c>
      <c r="AJ27" s="71">
        <v>0</v>
      </c>
      <c r="AK27" s="71">
        <v>0</v>
      </c>
      <c r="AL27" s="71">
        <v>0</v>
      </c>
      <c r="AM27" s="71">
        <v>0</v>
      </c>
      <c r="AN27" s="71">
        <v>0</v>
      </c>
      <c r="AO27" s="28">
        <v>68.010000000000005</v>
      </c>
      <c r="AP27" s="71">
        <v>0</v>
      </c>
      <c r="AQ27" s="71">
        <v>0</v>
      </c>
      <c r="AR27" s="71">
        <v>0</v>
      </c>
      <c r="AS27" s="71">
        <v>0</v>
      </c>
      <c r="AT27" s="71">
        <v>0</v>
      </c>
      <c r="AU27" s="28">
        <v>0.3</v>
      </c>
      <c r="AV27" s="28">
        <v>0</v>
      </c>
      <c r="AW27" s="72">
        <v>0</v>
      </c>
      <c r="AX27" s="72">
        <v>0</v>
      </c>
      <c r="AY27" s="28">
        <v>1472.21</v>
      </c>
      <c r="AZ27" s="28">
        <v>755.07</v>
      </c>
      <c r="BA27" s="71">
        <v>0</v>
      </c>
      <c r="BB27" s="71">
        <v>0</v>
      </c>
      <c r="BC27" s="71">
        <v>0</v>
      </c>
      <c r="BD27" s="71">
        <v>0</v>
      </c>
      <c r="BE27" s="71">
        <v>0</v>
      </c>
      <c r="BF27" s="71">
        <v>0</v>
      </c>
      <c r="BG27" s="28">
        <v>43770.02</v>
      </c>
      <c r="BH27" s="28">
        <v>7680.04</v>
      </c>
      <c r="BI27" s="28">
        <v>0</v>
      </c>
      <c r="BJ27" s="28">
        <v>0</v>
      </c>
      <c r="BK27" s="71">
        <v>0</v>
      </c>
      <c r="BL27" s="71">
        <v>0</v>
      </c>
      <c r="BM27" s="71">
        <v>0</v>
      </c>
      <c r="BN27" s="71">
        <v>0</v>
      </c>
      <c r="BO27" s="71">
        <v>0</v>
      </c>
      <c r="BP27" s="71">
        <v>0</v>
      </c>
      <c r="BQ27" s="28">
        <v>25179.14</v>
      </c>
      <c r="BR27" s="28">
        <v>25131.79</v>
      </c>
      <c r="BS27" s="28">
        <v>896.89</v>
      </c>
      <c r="BT27" s="71">
        <v>0</v>
      </c>
      <c r="BU27" s="71">
        <v>0</v>
      </c>
      <c r="BV27" s="71">
        <v>0</v>
      </c>
      <c r="BW27" s="72">
        <v>0</v>
      </c>
      <c r="BX27" s="72">
        <v>0</v>
      </c>
      <c r="BY27" s="28">
        <v>335.26</v>
      </c>
      <c r="BZ27" s="28">
        <v>0</v>
      </c>
      <c r="CA27" s="28">
        <v>26411.29</v>
      </c>
      <c r="CB27" s="28">
        <v>25131.79</v>
      </c>
      <c r="CC27" s="28">
        <v>17358.73</v>
      </c>
      <c r="CD27" s="28">
        <v>1920.01</v>
      </c>
      <c r="CE27" s="26">
        <v>1411.5889999999999</v>
      </c>
      <c r="CF27" s="26">
        <v>338.7013</v>
      </c>
    </row>
    <row r="28" spans="1:84" s="14" customFormat="1" ht="15" customHeight="1">
      <c r="A28" s="70">
        <f t="shared" si="0"/>
        <v>22</v>
      </c>
      <c r="B28" s="27">
        <v>45901</v>
      </c>
      <c r="C28" s="21" t="s">
        <v>111</v>
      </c>
      <c r="D28" s="21" t="s">
        <v>111</v>
      </c>
      <c r="E28" s="21" t="s">
        <v>111</v>
      </c>
      <c r="F28" s="21" t="s">
        <v>111</v>
      </c>
      <c r="G28" s="21" t="s">
        <v>111</v>
      </c>
      <c r="H28" s="21" t="s">
        <v>111</v>
      </c>
      <c r="I28" s="21" t="s">
        <v>111</v>
      </c>
      <c r="J28" s="21" t="s">
        <v>111</v>
      </c>
      <c r="K28" s="21" t="s">
        <v>111</v>
      </c>
      <c r="L28" s="21" t="s">
        <v>111</v>
      </c>
      <c r="M28" s="21" t="s">
        <v>111</v>
      </c>
      <c r="N28" s="21" t="s">
        <v>111</v>
      </c>
      <c r="O28" s="21" t="s">
        <v>111</v>
      </c>
      <c r="P28" s="21" t="s">
        <v>111</v>
      </c>
      <c r="Q28" s="21" t="s">
        <v>111</v>
      </c>
      <c r="R28" s="21" t="s">
        <v>111</v>
      </c>
      <c r="S28" s="21" t="s">
        <v>111</v>
      </c>
      <c r="T28" s="21" t="s">
        <v>111</v>
      </c>
      <c r="U28" s="21" t="s">
        <v>111</v>
      </c>
      <c r="V28" s="21" t="s">
        <v>111</v>
      </c>
      <c r="W28" s="21" t="s">
        <v>111</v>
      </c>
      <c r="X28" s="21" t="s">
        <v>111</v>
      </c>
      <c r="Y28" s="21" t="s">
        <v>111</v>
      </c>
      <c r="Z28" s="21" t="s">
        <v>111</v>
      </c>
      <c r="AA28" s="21" t="s">
        <v>111</v>
      </c>
      <c r="AB28" s="21" t="s">
        <v>111</v>
      </c>
      <c r="AC28" s="21" t="s">
        <v>111</v>
      </c>
      <c r="AD28" s="21" t="s">
        <v>111</v>
      </c>
      <c r="AE28" s="21" t="s">
        <v>111</v>
      </c>
      <c r="AF28" s="21" t="s">
        <v>111</v>
      </c>
      <c r="AG28" s="21" t="s">
        <v>111</v>
      </c>
      <c r="AH28" s="21" t="s">
        <v>111</v>
      </c>
      <c r="AI28" s="21" t="s">
        <v>111</v>
      </c>
      <c r="AJ28" s="21" t="s">
        <v>111</v>
      </c>
      <c r="AK28" s="21" t="s">
        <v>111</v>
      </c>
      <c r="AL28" s="21" t="s">
        <v>111</v>
      </c>
      <c r="AM28" s="21" t="s">
        <v>111</v>
      </c>
      <c r="AN28" s="21" t="s">
        <v>111</v>
      </c>
      <c r="AO28" s="21" t="s">
        <v>111</v>
      </c>
      <c r="AP28" s="21" t="s">
        <v>111</v>
      </c>
      <c r="AQ28" s="21" t="s">
        <v>111</v>
      </c>
      <c r="AR28" s="21" t="s">
        <v>111</v>
      </c>
      <c r="AS28" s="21" t="s">
        <v>111</v>
      </c>
      <c r="AT28" s="21" t="s">
        <v>111</v>
      </c>
      <c r="AU28" s="21" t="s">
        <v>111</v>
      </c>
      <c r="AV28" s="21" t="s">
        <v>111</v>
      </c>
      <c r="AW28" s="21" t="s">
        <v>111</v>
      </c>
      <c r="AX28" s="21" t="s">
        <v>111</v>
      </c>
      <c r="AY28" s="21" t="s">
        <v>111</v>
      </c>
      <c r="AZ28" s="21" t="s">
        <v>111</v>
      </c>
      <c r="BA28" s="21" t="s">
        <v>111</v>
      </c>
      <c r="BB28" s="21" t="s">
        <v>111</v>
      </c>
      <c r="BC28" s="21" t="s">
        <v>111</v>
      </c>
      <c r="BD28" s="21" t="s">
        <v>111</v>
      </c>
      <c r="BE28" s="21" t="s">
        <v>111</v>
      </c>
      <c r="BF28" s="21" t="s">
        <v>111</v>
      </c>
      <c r="BG28" s="21" t="s">
        <v>111</v>
      </c>
      <c r="BH28" s="21" t="s">
        <v>111</v>
      </c>
      <c r="BI28" s="21" t="s">
        <v>111</v>
      </c>
      <c r="BJ28" s="21" t="s">
        <v>111</v>
      </c>
      <c r="BK28" s="21" t="s">
        <v>111</v>
      </c>
      <c r="BL28" s="21" t="s">
        <v>111</v>
      </c>
      <c r="BM28" s="21" t="s">
        <v>111</v>
      </c>
      <c r="BN28" s="21" t="s">
        <v>111</v>
      </c>
      <c r="BO28" s="21" t="s">
        <v>111</v>
      </c>
      <c r="BP28" s="21" t="s">
        <v>111</v>
      </c>
      <c r="BQ28" s="21" t="s">
        <v>111</v>
      </c>
      <c r="BR28" s="21" t="s">
        <v>111</v>
      </c>
      <c r="BS28" s="21" t="s">
        <v>111</v>
      </c>
      <c r="BT28" s="21" t="s">
        <v>111</v>
      </c>
      <c r="BU28" s="21" t="s">
        <v>111</v>
      </c>
      <c r="BV28" s="21" t="s">
        <v>111</v>
      </c>
      <c r="BW28" s="21" t="s">
        <v>111</v>
      </c>
      <c r="BX28" s="21" t="s">
        <v>111</v>
      </c>
      <c r="BY28" s="21" t="s">
        <v>111</v>
      </c>
      <c r="BZ28" s="21" t="s">
        <v>111</v>
      </c>
      <c r="CA28" s="21" t="s">
        <v>111</v>
      </c>
      <c r="CB28" s="21" t="s">
        <v>111</v>
      </c>
      <c r="CC28" s="21" t="s">
        <v>111</v>
      </c>
      <c r="CD28" s="74" t="s">
        <v>111</v>
      </c>
      <c r="CE28" s="69">
        <f>SUM(CE7:CE27)/21</f>
        <v>1422.9098238095239</v>
      </c>
      <c r="CF28" s="69">
        <f>SUM(CF7:CF27)/21</f>
        <v>345.92776190476189</v>
      </c>
    </row>
    <row r="29" spans="1:84" s="53" customFormat="1" ht="12.75"/>
  </sheetData>
  <mergeCells count="47"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Додаток 5</vt:lpstr>
      <vt:lpstr>01.02.2025</vt:lpstr>
      <vt:lpstr>01.03.2025</vt:lpstr>
      <vt:lpstr>01.04.2025</vt:lpstr>
      <vt:lpstr>01.05.2025</vt:lpstr>
      <vt:lpstr>01.06.2025</vt:lpstr>
      <vt:lpstr>01.07.2025</vt:lpstr>
      <vt:lpstr>01.08.2025</vt:lpstr>
      <vt:lpstr>01.09.2025</vt:lpstr>
      <vt:lpstr>01.10.2025</vt:lpstr>
      <vt:lpstr>01.11.2025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2025-11-05T11:05:40Z</dcterms:modified>
</cp:coreProperties>
</file>