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-45" yWindow="-90" windowWidth="14175" windowHeight="12855" firstSheet="2" activeTab="6"/>
  </bookViews>
  <sheets>
    <sheet name="Додаток 5" sheetId="5" state="hidden" r:id="rId1"/>
    <sheet name="01.02.2026" sheetId="27" r:id="rId2"/>
    <sheet name="01.03.2026" sheetId="28" r:id="rId3"/>
    <sheet name="01.04.2026" sheetId="29" r:id="rId4"/>
    <sheet name="01.05.2026" sheetId="30" r:id="rId5"/>
    <sheet name="01.06.2026" sheetId="31" r:id="rId6"/>
    <sheet name="01.07.2027" sheetId="32" r:id="rId7"/>
  </sheets>
  <calcPr calcId="125725"/>
</workbook>
</file>

<file path=xl/calcChain.xml><?xml version="1.0" encoding="utf-8"?>
<calcChain xmlns="http://schemas.openxmlformats.org/spreadsheetml/2006/main">
  <c r="CF31" i="32"/>
  <c r="CE31"/>
  <c r="A11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10"/>
  <c r="CF30" i="31"/>
  <c r="CE30"/>
  <c r="A28"/>
  <c r="A29" s="1"/>
  <c r="A30" s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CF31" i="30"/>
  <c r="CE3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CF28" i="29"/>
  <c r="CE28"/>
  <c r="A18"/>
  <c r="A19"/>
  <c r="A20" s="1"/>
  <c r="A21" s="1"/>
  <c r="A22" s="1"/>
  <c r="A23" s="1"/>
  <c r="A24" s="1"/>
  <c r="A25" s="1"/>
  <c r="A26" s="1"/>
  <c r="A27" s="1"/>
  <c r="A28" s="1"/>
  <c r="A8"/>
  <c r="A9" s="1"/>
  <c r="A10" s="1"/>
  <c r="A11" s="1"/>
  <c r="A12" s="1"/>
  <c r="A13" s="1"/>
  <c r="A14" s="1"/>
  <c r="A15" s="1"/>
  <c r="A16" s="1"/>
  <c r="A17" s="1"/>
  <c r="CF30" i="28"/>
  <c r="CE30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8"/>
  <c r="CF29" i="27"/>
  <c r="CE2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9"/>
  <c r="A8"/>
</calcChain>
</file>

<file path=xl/sharedStrings.xml><?xml version="1.0" encoding="utf-8"?>
<sst xmlns="http://schemas.openxmlformats.org/spreadsheetml/2006/main" count="1366" uniqueCount="152">
  <si>
    <t>№ з/п</t>
  </si>
  <si>
    <t>Найменування банку</t>
  </si>
  <si>
    <t xml:space="preserve">№ з/п
</t>
  </si>
  <si>
    <t>Загальна сума регулятивного капіталу (РК)</t>
  </si>
  <si>
    <t>Загальна сума основного капіталу (ОК)</t>
  </si>
  <si>
    <t>Загальна сума додаткового
капіталу до 
розрахунку (ДК) (додатковий  капітал 
не  може  бути  більше  основного  капіталу 
(ОК), тому дорівнює ОК, якщо ДК&gt;ОК)</t>
  </si>
  <si>
    <t>Загальна сума додаткового
капіталу</t>
  </si>
  <si>
    <t>Загальна сума відвернення (В)</t>
  </si>
  <si>
    <t>Загальна сума зменшення основного капіталу</t>
  </si>
  <si>
    <t>Регулятивний капітал (РК)</t>
  </si>
  <si>
    <r>
      <t xml:space="preserve"> Норматив достатності (адекватності) регулятивного капіт</t>
    </r>
    <r>
      <rPr>
        <sz val="12"/>
        <rFont val="Times New Roman"/>
        <family val="1"/>
        <charset val="204"/>
      </rPr>
      <t>алу (Н2)</t>
    </r>
  </si>
  <si>
    <t>основний капітал</t>
  </si>
  <si>
    <t xml:space="preserve">додатковий 
капітал </t>
  </si>
  <si>
    <t>до відома</t>
  </si>
  <si>
    <t xml:space="preserve"> відвернення (В)</t>
  </si>
  <si>
    <t>фактичне значення нормативу Н2 (нормативне значення нормативу Н2 не менше 10%)</t>
  </si>
  <si>
    <t>сумарні активи, зменшені на суму створених відповідних резервів за активними операціями, зважені на відповідний коефіцієнт ризику залежно від групи ризику (Ар)</t>
  </si>
  <si>
    <t>активи, зменшені на суму створених відповідних резервів за активними операціями, без зважування на коефіцієнт ризику</t>
  </si>
  <si>
    <t>сукупна сума відкритої валютної позиції за всіма іноземними валютами та банківськими металами (Свп)</t>
  </si>
  <si>
    <t>величина непокритого кредитного ризику (НКР)</t>
  </si>
  <si>
    <t xml:space="preserve"> фактично сплачений зареєстрований статутний капітал</t>
  </si>
  <si>
    <t xml:space="preserve"> внески за незареєстрованим статутним капіталом</t>
  </si>
  <si>
    <t>емісійні різниці</t>
  </si>
  <si>
    <t>операції з акціонерами (фінансова допомога акціонерів банку, на яку отримано дозвіл Національного банку України щодо включення до основного капіталу)</t>
  </si>
  <si>
    <t>загальні резерви та резервні фонди, що створюються згідно з законами України</t>
  </si>
  <si>
    <t>зменшення основного капіталу</t>
  </si>
  <si>
    <t>результат переоцінки основних засобів</t>
  </si>
  <si>
    <t>нерозподілені прибутки минулих років для розрахунку ДК (5030-НКР)&gt;0</t>
  </si>
  <si>
    <t>розрахунковий прибуток поточного року (Рпр/п)</t>
  </si>
  <si>
    <t>субординований борг, що враховується до капіталу (СК)</t>
  </si>
  <si>
    <t>результат (прибуток/збиток) поточного року (5999)</t>
  </si>
  <si>
    <t>результати звітного року, що очікують затвердження (504АП)</t>
  </si>
  <si>
    <t>результат (прибуток/збиток) від операцій з акціонерами, що отриманий до 04 червня 2016 року</t>
  </si>
  <si>
    <t>результат коригування вартості фінансових інструментів під час первісного визнання</t>
  </si>
  <si>
    <t>непокритий кредитний ризик (НКР)</t>
  </si>
  <si>
    <t>прибуток минулих років (5030П)</t>
  </si>
  <si>
    <t>перевищення непокритого кредитного ризику над сумою за рахунком 5030 
(НКРп)</t>
  </si>
  <si>
    <t>нараховані доходи, що обліковуються за даними аналітичного обліку відповідно до файла С5, не отримані понад 30 днів з дати їх нарахування, строк погашення яких не минув (крім н/д за активами, уключеними до показника В) (Нд/3 )</t>
  </si>
  <si>
    <t>нараховані доходи, строк сплати яких згідно з договором минув (крім нарахованих доходів за активами, уключеними до показника В) (Пнд )</t>
  </si>
  <si>
    <t>фактично сформована сума резерву за нарахованими доходами Нд/3 та Пнд (Рпс)</t>
  </si>
  <si>
    <t xml:space="preserve"> балансова вартість акцій та інших цінних паперів з нефіксованим прибутком, що випущені банками та обліковуються за справедливою вартістю</t>
  </si>
  <si>
    <t>балансова вартість інвестицій в асоційовані та дочірні компанії</t>
  </si>
  <si>
    <t>балансова вартість вкладень у капітал інших установ у розмірі 10 і більше відсотків їх статутного капіталу</t>
  </si>
  <si>
    <t>балансова вартість акцій (паїв) власної емісії, що прийняті в забезпечення наданих банком кредитів (інших вкладень)</t>
  </si>
  <si>
    <t>балансова вартість вкладень в інші банки на умовах субординованого боргу</t>
  </si>
  <si>
    <t>балансова вартість позалістингових цінних паперів (крім цінних паперів, емітованих центральними органами виконавчої влади, Національним банком України та Державною іпотечною установою), які обліковуються за справедливою вартістю</t>
  </si>
  <si>
    <t xml:space="preserve">  балансова вартість цінних паперів, що не перебувають в обігу на фондових біржах (у тому числі торгівля яких на фондових біржах заборонена законодавством України), та які обліковуються за справедливою вартістю</t>
  </si>
  <si>
    <t>балансова вартість цінних паперів недиверсифікованих інвестиційних фондів</t>
  </si>
  <si>
    <t xml:space="preserve"> з коефіцієнтом ризику 0%, сума</t>
  </si>
  <si>
    <t xml:space="preserve"> з коефіцієнтом ризику 10%, сума</t>
  </si>
  <si>
    <t xml:space="preserve"> з коефіцієнтом ризику 20%, сума</t>
  </si>
  <si>
    <t>з коефіцієнтом ризику 35%, сума</t>
  </si>
  <si>
    <t>з коефіцієнтом ризику 50%, сума</t>
  </si>
  <si>
    <t>з коефіцієнтом ризику 100%, сума</t>
  </si>
  <si>
    <t>нематеріальні активи за мінусом суми зносу</t>
  </si>
  <si>
    <t>капітальні інвестиції у нематеріальні активи</t>
  </si>
  <si>
    <t>збитки минулих років</t>
  </si>
  <si>
    <t xml:space="preserve"> власні акції (частки, паї), що викуплені в акціонерів</t>
  </si>
  <si>
    <t>результат (прибуток/збиток) від операцій з акціонерами, що отримані після 04 червня 2016 року</t>
  </si>
  <si>
    <t>розрахунковий збиток поточного року (Рпр/з)</t>
  </si>
  <si>
    <t>коригу-вання основного капіталу згідно з розпорядчими актами Національно-го банку України</t>
  </si>
  <si>
    <t>Таблиця</t>
  </si>
  <si>
    <t>(тис.грн)</t>
  </si>
  <si>
    <t>(зазначаються число та місяць)</t>
  </si>
  <si>
    <t>Нормативи та складові розрахунку регулятивного капіталу станом на __________________ 20______року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</si>
  <si>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</si>
  <si>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</si>
  <si>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</si>
  <si>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</si>
  <si>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</si>
  <si>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</si>
  <si>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</si>
  <si>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</si>
  <si>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</si>
  <si>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</si>
  <si>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</si>
  <si>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</si>
  <si>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</si>
  <si>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</si>
  <si>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</si>
  <si>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</si>
  <si>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</si>
  <si>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</si>
  <si>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</si>
  <si>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</si>
  <si>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</si>
  <si>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</si>
  <si>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</si>
  <si>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</si>
  <si>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</si>
  <si>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</si>
  <si>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</si>
  <si>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</si>
  <si>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</si>
  <si>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</si>
  <si>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</si>
  <si>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</si>
  <si>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>сукупні очікувані надходження грошових коштів</t>
  </si>
  <si>
    <t>у всіх валютах</t>
  </si>
  <si>
    <t>у іноземній валюті</t>
  </si>
  <si>
    <t>Коефіцієнт покриття ліквідністю (LCR)</t>
  </si>
  <si>
    <t>ОВДП та ОЗДП, що рефінансуються Національним банком України</t>
  </si>
  <si>
    <t>облігації внутрішніх місцевих позик та підприємств, що рефінансуються Національним банком України</t>
  </si>
  <si>
    <t>депозитні сертифікати Національного банку України</t>
  </si>
  <si>
    <t>депозити в Національному банку України до 1 дня</t>
  </si>
  <si>
    <t>боргові цінні папери міжнародних фінансових організацій/державних органів країн G-7 з рейтингами не нижче АА-/Аа3</t>
  </si>
  <si>
    <t>боргові цінні папери, емітовані міжнародними банками розвитку</t>
  </si>
  <si>
    <t>кошти на коррахунках в інших банках з рейтингом не нижче інвест.класу, зменшені на суму незнижувального залишку</t>
  </si>
  <si>
    <t>сума обов'язкових резервів згідно з Положенням №806</t>
  </si>
  <si>
    <t>кошти в Національному банку (які не включені до ВЛА)</t>
  </si>
  <si>
    <t>інші операції, за якими очікуються надходження</t>
  </si>
  <si>
    <t>Х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</si>
  <si>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лютого 2026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</si>
  <si>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березня 2026 року</t>
  </si>
  <si>
    <t xml:space="preserve"> 03.02.2026</t>
  </si>
  <si>
    <t xml:space="preserve"> 04.02.2026</t>
  </si>
  <si>
    <t xml:space="preserve"> 05.02.2026</t>
  </si>
  <si>
    <t xml:space="preserve"> 06.02.2026</t>
  </si>
  <si>
    <t xml:space="preserve"> 07.02.2026</t>
  </si>
  <si>
    <t xml:space="preserve"> 10.02.2026</t>
  </si>
  <si>
    <t xml:space="preserve"> 11.02.2026</t>
  </si>
  <si>
    <t xml:space="preserve"> 12.02.2026</t>
  </si>
  <si>
    <t xml:space="preserve"> 13.02.2026</t>
  </si>
  <si>
    <t xml:space="preserve"> 14.02.2026</t>
  </si>
  <si>
    <t xml:space="preserve"> 17.02.2026</t>
  </si>
  <si>
    <t xml:space="preserve"> 18.02.2026</t>
  </si>
  <si>
    <t xml:space="preserve"> 19.02.2026</t>
  </si>
  <si>
    <t xml:space="preserve"> 20.02.2026</t>
  </si>
  <si>
    <t xml:space="preserve"> 21.02.2026</t>
  </si>
  <si>
    <t xml:space="preserve"> 24.02.2026</t>
  </si>
  <si>
    <t xml:space="preserve"> 25.02.2026</t>
  </si>
  <si>
    <t xml:space="preserve"> 26.02.2026</t>
  </si>
  <si>
    <t xml:space="preserve"> 27.02.2026</t>
  </si>
  <si>
    <t xml:space="preserve"> 28.02.2026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</si>
  <si>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квітня 2026 року</t>
  </si>
  <si>
    <t/>
  </si>
  <si>
    <t>Обсяг високоякісних ліквідних активів (ВЛА):</t>
  </si>
  <si>
    <t>кошти в Національному банку України</t>
  </si>
  <si>
    <t>облігації внутрішніх місцевих позик та підприємств, розміщення
яких здійснено під гарантію Кабінету Міністрів України, що
рефінансуються Національним банком України</t>
  </si>
  <si>
    <t>депозити в Національному банку України до одного дня</t>
  </si>
  <si>
    <t>боргові цінні папери, емітовані міжнародними організаціями та багатосторонніми банками розвитку</t>
  </si>
  <si>
    <t>кошти в інших банках з рейтингом, не нижче інвестиційного класу [кошти на кореспондентських рахунках та депозити /кредити овернайт (позитивне сальдо між залишками розміщених
та залучених коштів у розрізі визначених банків)], зменшені на суму незнижувального залишку за відповідними рахунками ностро</t>
  </si>
  <si>
    <t xml:space="preserve">сума обов’язкових резервів згідно з Положенням № 806 </t>
  </si>
  <si>
    <t>кошти суб’єктів господарської діяльності</t>
  </si>
  <si>
    <t>кошти Національного банку України</t>
  </si>
  <si>
    <t>кредити, отримані від багатосторонніх банків розвитку та інших міжнародних організацій</t>
  </si>
  <si>
    <t>кредити суб’єктам господарської діяльності</t>
  </si>
  <si>
    <t>кошти в Національному банку України (які не включені до ВЛА)</t>
  </si>
  <si>
    <t>операції зворотного репо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</si>
  <si>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 станом на 01 травня 2026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</si>
  <si>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 станом на 01 червня 2026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</si>
  <si>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 станом на 01 липня 2026 року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</si>
</sst>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00"/>
    <numFmt numFmtId="166" formatCode="dd\.mm\.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2"/>
      <color rgb="FF01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0" borderId="0"/>
    <xf numFmtId="0" fontId="9" fillId="0" borderId="0"/>
    <xf numFmtId="0" fontId="15" fillId="0" borderId="0"/>
    <xf numFmtId="0" fontId="4" fillId="0" borderId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17" applyNumberFormat="0" applyAlignment="0" applyProtection="0"/>
    <xf numFmtId="0" fontId="29" fillId="7" borderId="18" applyNumberFormat="0" applyAlignment="0" applyProtection="0"/>
    <xf numFmtId="0" fontId="30" fillId="7" borderId="17" applyNumberFormat="0" applyAlignment="0" applyProtection="0"/>
    <xf numFmtId="0" fontId="31" fillId="0" borderId="19" applyNumberFormat="0" applyFill="0" applyAlignment="0" applyProtection="0"/>
    <xf numFmtId="0" fontId="32" fillId="8" borderId="20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2" applyNumberFormat="0" applyFill="0" applyAlignment="0" applyProtection="0"/>
    <xf numFmtId="0" fontId="36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6" fillId="33" borderId="0" applyNumberFormat="0" applyBorder="0" applyAlignment="0" applyProtection="0"/>
    <xf numFmtId="0" fontId="3" fillId="0" borderId="0"/>
    <xf numFmtId="0" fontId="3" fillId="9" borderId="21" applyNumberFormat="0" applyFont="0" applyAlignment="0" applyProtection="0"/>
    <xf numFmtId="0" fontId="2" fillId="0" borderId="0"/>
    <xf numFmtId="0" fontId="2" fillId="9" borderId="21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2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4">
    <xf numFmtId="0" fontId="0" fillId="0" borderId="0" xfId="0"/>
    <xf numFmtId="0" fontId="7" fillId="0" borderId="5" xfId="1" applyFont="1" applyFill="1" applyBorder="1" applyAlignment="1">
      <alignment horizontal="center" vertical="top" wrapText="1"/>
    </xf>
    <xf numFmtId="0" fontId="12" fillId="0" borderId="11" xfId="2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top" wrapText="1"/>
    </xf>
    <xf numFmtId="0" fontId="13" fillId="0" borderId="5" xfId="1" applyFont="1" applyFill="1" applyBorder="1" applyAlignment="1">
      <alignment horizontal="center" vertical="center" wrapText="1"/>
    </xf>
    <xf numFmtId="0" fontId="0" fillId="0" borderId="8" xfId="0" applyBorder="1"/>
    <xf numFmtId="0" fontId="0" fillId="2" borderId="0" xfId="0" applyFill="1"/>
    <xf numFmtId="0" fontId="8" fillId="2" borderId="0" xfId="0" applyFont="1" applyFill="1" applyBorder="1" applyAlignment="1">
      <alignment horizontal="right"/>
    </xf>
    <xf numFmtId="0" fontId="8" fillId="2" borderId="8" xfId="0" applyFont="1" applyFill="1" applyBorder="1" applyAlignment="1">
      <alignment horizontal="right"/>
    </xf>
    <xf numFmtId="0" fontId="0" fillId="0" borderId="0" xfId="0" applyBorder="1"/>
    <xf numFmtId="0" fontId="6" fillId="2" borderId="0" xfId="1" applyFont="1" applyFill="1" applyBorder="1" applyAlignment="1">
      <alignment horizontal="center" vertical="top"/>
    </xf>
    <xf numFmtId="0" fontId="0" fillId="2" borderId="0" xfId="0" applyFill="1" applyBorder="1"/>
    <xf numFmtId="0" fontId="6" fillId="2" borderId="8" xfId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/>
    </xf>
    <xf numFmtId="0" fontId="16" fillId="2" borderId="0" xfId="0" applyFont="1" applyFill="1" applyAlignment="1"/>
    <xf numFmtId="14" fontId="5" fillId="0" borderId="5" xfId="0" applyNumberFormat="1" applyFont="1" applyFill="1" applyBorder="1" applyAlignment="1">
      <alignment horizontal="center"/>
    </xf>
    <xf numFmtId="0" fontId="37" fillId="0" borderId="0" xfId="0" applyFont="1"/>
    <xf numFmtId="165" fontId="38" fillId="0" borderId="5" xfId="0" applyNumberFormat="1" applyFont="1" applyFill="1" applyBorder="1"/>
    <xf numFmtId="0" fontId="5" fillId="0" borderId="5" xfId="0" applyFont="1" applyFill="1" applyBorder="1" applyAlignment="1">
      <alignment horizontal="center" vertical="center"/>
    </xf>
    <xf numFmtId="2" fontId="20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/>
    <xf numFmtId="0" fontId="5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7" fillId="0" borderId="0" xfId="0" applyFont="1" applyBorder="1"/>
    <xf numFmtId="2" fontId="5" fillId="0" borderId="5" xfId="0" applyNumberFormat="1" applyFont="1" applyFill="1" applyBorder="1"/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39" fillId="34" borderId="0" xfId="0" applyNumberFormat="1" applyFont="1" applyFill="1" applyBorder="1" applyAlignment="1" applyProtection="1">
      <alignment horizontal="center" vertical="center" wrapText="1"/>
    </xf>
    <xf numFmtId="166" fontId="5" fillId="0" borderId="5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1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5" fontId="0" fillId="0" borderId="0" xfId="0" applyNumberFormat="1"/>
    <xf numFmtId="165" fontId="5" fillId="0" borderId="5" xfId="0" applyNumberFormat="1" applyFont="1" applyFill="1" applyBorder="1"/>
    <xf numFmtId="0" fontId="0" fillId="0" borderId="0" xfId="0" applyFill="1"/>
    <xf numFmtId="0" fontId="17" fillId="34" borderId="5" xfId="0" applyFont="1" applyFill="1" applyBorder="1" applyAlignment="1">
      <alignment horizontal="center" vertical="center"/>
    </xf>
    <xf numFmtId="0" fontId="5" fillId="0" borderId="0" xfId="0" applyFont="1"/>
    <xf numFmtId="0" fontId="0" fillId="2" borderId="0" xfId="0" applyFill="1" applyAlignment="1">
      <alignment vertical="center"/>
    </xf>
    <xf numFmtId="14" fontId="5" fillId="0" borderId="5" xfId="0" applyNumberFormat="1" applyFont="1" applyBorder="1" applyAlignment="1">
      <alignment horizontal="center"/>
    </xf>
    <xf numFmtId="0" fontId="5" fillId="0" borderId="5" xfId="0" applyFont="1" applyFill="1" applyBorder="1"/>
    <xf numFmtId="2" fontId="20" fillId="34" borderId="13" xfId="61" applyNumberFormat="1" applyFont="1" applyFill="1" applyBorder="1" applyAlignment="1" applyProtection="1">
      <alignment horizontal="center" vertical="center" wrapText="1"/>
    </xf>
    <xf numFmtId="2" fontId="20" fillId="0" borderId="13" xfId="61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/>
    <xf numFmtId="0" fontId="1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7" fillId="34" borderId="10" xfId="0" applyFont="1" applyFill="1" applyBorder="1" applyAlignment="1">
      <alignment horizontal="center" vertical="center"/>
    </xf>
    <xf numFmtId="2" fontId="20" fillId="34" borderId="13" xfId="0" applyNumberFormat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>
      <alignment horizontal="center" vertical="top" wrapText="1"/>
    </xf>
    <xf numFmtId="0" fontId="10" fillId="0" borderId="3" xfId="1" applyFont="1" applyFill="1" applyBorder="1" applyAlignment="1">
      <alignment horizontal="center" vertical="top" wrapText="1"/>
    </xf>
    <xf numFmtId="0" fontId="10" fillId="0" borderId="4" xfId="1" applyFont="1" applyFill="1" applyBorder="1" applyAlignment="1">
      <alignment horizontal="center" vertical="top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textRotation="90" wrapText="1"/>
    </xf>
    <xf numFmtId="164" fontId="11" fillId="0" borderId="3" xfId="1" applyNumberFormat="1" applyFont="1" applyFill="1" applyBorder="1" applyAlignment="1">
      <alignment horizontal="center" vertical="center" textRotation="90" wrapText="1"/>
    </xf>
    <xf numFmtId="164" fontId="11" fillId="0" borderId="4" xfId="1" applyNumberFormat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top" wrapText="1"/>
    </xf>
    <xf numFmtId="0" fontId="7" fillId="0" borderId="4" xfId="1" applyFont="1" applyFill="1" applyBorder="1" applyAlignment="1">
      <alignment horizontal="center" vertical="top" wrapText="1"/>
    </xf>
    <xf numFmtId="0" fontId="10" fillId="0" borderId="7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top"/>
    </xf>
    <xf numFmtId="0" fontId="14" fillId="2" borderId="0" xfId="1" applyFont="1" applyFill="1" applyBorder="1" applyAlignment="1">
      <alignment horizontal="right" vertical="top"/>
    </xf>
    <xf numFmtId="0" fontId="18" fillId="2" borderId="5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textRotation="90" wrapText="1"/>
    </xf>
    <xf numFmtId="0" fontId="17" fillId="2" borderId="3" xfId="0" applyFont="1" applyFill="1" applyBorder="1" applyAlignment="1">
      <alignment horizontal="center" vertical="center" textRotation="90" wrapText="1"/>
    </xf>
    <xf numFmtId="0" fontId="17" fillId="2" borderId="4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</cellXfs>
  <cellStyles count="75">
    <cellStyle name="20% - Акцент1" xfId="22" builtinId="30" customBuiltin="1"/>
    <cellStyle name="20% - Акцент1 2" xfId="49"/>
    <cellStyle name="20% - Акцент1 3" xfId="63"/>
    <cellStyle name="20% - Акцент2" xfId="26" builtinId="34" customBuiltin="1"/>
    <cellStyle name="20% - Акцент2 2" xfId="51"/>
    <cellStyle name="20% - Акцент2 3" xfId="65"/>
    <cellStyle name="20% - Акцент3" xfId="30" builtinId="38" customBuiltin="1"/>
    <cellStyle name="20% - Акцент3 2" xfId="53"/>
    <cellStyle name="20% - Акцент3 3" xfId="67"/>
    <cellStyle name="20% - Акцент4" xfId="34" builtinId="42" customBuiltin="1"/>
    <cellStyle name="20% - Акцент4 2" xfId="55"/>
    <cellStyle name="20% - Акцент4 3" xfId="69"/>
    <cellStyle name="20% - Акцент5" xfId="38" builtinId="46" customBuiltin="1"/>
    <cellStyle name="20% - Акцент5 2" xfId="57"/>
    <cellStyle name="20% - Акцент5 3" xfId="71"/>
    <cellStyle name="20% - Акцент6" xfId="42" builtinId="50" customBuiltin="1"/>
    <cellStyle name="20% - Акцент6 2" xfId="59"/>
    <cellStyle name="20% - Акцент6 3" xfId="73"/>
    <cellStyle name="40% - Акцент1" xfId="23" builtinId="31" customBuiltin="1"/>
    <cellStyle name="40% - Акцент1 2" xfId="50"/>
    <cellStyle name="40% - Акцент1 3" xfId="64"/>
    <cellStyle name="40% - Акцент2" xfId="27" builtinId="35" customBuiltin="1"/>
    <cellStyle name="40% - Акцент2 2" xfId="52"/>
    <cellStyle name="40% - Акцент2 3" xfId="66"/>
    <cellStyle name="40% - Акцент3" xfId="31" builtinId="39" customBuiltin="1"/>
    <cellStyle name="40% - Акцент3 2" xfId="54"/>
    <cellStyle name="40% - Акцент3 3" xfId="68"/>
    <cellStyle name="40% - Акцент4" xfId="35" builtinId="43" customBuiltin="1"/>
    <cellStyle name="40% - Акцент4 2" xfId="56"/>
    <cellStyle name="40% - Акцент4 3" xfId="70"/>
    <cellStyle name="40% - Акцент5" xfId="39" builtinId="47" customBuiltin="1"/>
    <cellStyle name="40% - Акцент5 2" xfId="58"/>
    <cellStyle name="40% - Акцент5 3" xfId="72"/>
    <cellStyle name="40% - Акцент6" xfId="43" builtinId="51" customBuiltin="1"/>
    <cellStyle name="40% - Акцент6 2" xfId="60"/>
    <cellStyle name="40% - Акцент6 3" xfId="74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3" builtinId="20" customBuiltin="1"/>
    <cellStyle name="Вывод" xfId="14" builtinId="21" customBuiltin="1"/>
    <cellStyle name="Вычисление" xfId="15" builtinId="22" customBuiltin="1"/>
    <cellStyle name="Заголовок 1" xfId="6" builtinId="16" customBuiltin="1"/>
    <cellStyle name="Заголовок 2" xfId="7" builtinId="17" customBuiltin="1"/>
    <cellStyle name="Заголовок 3" xfId="8" builtinId="18" customBuiltin="1"/>
    <cellStyle name="Заголовок 4" xfId="9" builtinId="19" customBuiltin="1"/>
    <cellStyle name="Звичайний 2" xfId="2"/>
    <cellStyle name="Звичайний 4" xfId="4"/>
    <cellStyle name="Итог" xfId="20" builtinId="25" customBuiltin="1"/>
    <cellStyle name="Контрольная ячейка" xfId="17" builtinId="23" customBuiltin="1"/>
    <cellStyle name="Название" xfId="5" builtinId="15" customBuiltin="1"/>
    <cellStyle name="Нейтральный" xfId="12" builtinId="28" customBuiltin="1"/>
    <cellStyle name="Обычный" xfId="0" builtinId="0"/>
    <cellStyle name="Обычный 2" xfId="1"/>
    <cellStyle name="Обычный 3" xfId="3"/>
    <cellStyle name="Обычный 4" xfId="45"/>
    <cellStyle name="Обычный 5" xfId="47"/>
    <cellStyle name="Обычный 6" xfId="61"/>
    <cellStyle name="Плохой" xfId="11" builtinId="27" customBuiltin="1"/>
    <cellStyle name="Пояснение" xfId="19" builtinId="53" customBuiltin="1"/>
    <cellStyle name="Примечание 2" xfId="46"/>
    <cellStyle name="Примечание 3" xfId="48"/>
    <cellStyle name="Примечание 4" xfId="62"/>
    <cellStyle name="Связанная ячейка" xfId="16" builtinId="24" customBuiltin="1"/>
    <cellStyle name="Текст предупреждения" xfId="18" builtinId="11" customBuiltin="1"/>
    <cellStyle name="Хороший" xfId="10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9"/>
  <sheetViews>
    <sheetView workbookViewId="0">
      <selection activeCell="E15" sqref="E15"/>
    </sheetView>
  </sheetViews>
  <sheetFormatPr defaultRowHeight="15"/>
  <cols>
    <col min="1" max="1" width="9.28515625" customWidth="1"/>
    <col min="5" max="5" width="14.7109375" customWidth="1"/>
    <col min="12" max="12" width="18" customWidth="1"/>
    <col min="18" max="18" width="11" customWidth="1"/>
    <col min="20" max="20" width="12" customWidth="1"/>
    <col min="27" max="27" width="12.28515625" customWidth="1"/>
    <col min="28" max="28" width="14.7109375" customWidth="1"/>
    <col min="32" max="32" width="21.7109375" customWidth="1"/>
    <col min="33" max="33" width="16.28515625" customWidth="1"/>
    <col min="35" max="35" width="15.42578125" customWidth="1"/>
    <col min="37" max="37" width="12.42578125" customWidth="1"/>
    <col min="38" max="38" width="11.5703125" customWidth="1"/>
    <col min="40" max="40" width="24.7109375" customWidth="1"/>
    <col min="41" max="41" width="26.42578125" customWidth="1"/>
    <col min="42" max="42" width="13.28515625" customWidth="1"/>
    <col min="43" max="43" width="13.7109375" customWidth="1"/>
    <col min="44" max="44" width="17.28515625" customWidth="1"/>
    <col min="51" max="51" width="19.7109375" customWidth="1"/>
    <col min="52" max="52" width="14.5703125" customWidth="1"/>
  </cols>
  <sheetData>
    <row r="1" spans="1:52" ht="18.75">
      <c r="A1" s="89" t="s">
        <v>64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</row>
    <row r="2" spans="1:52" s="9" customFormat="1" ht="18.7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90" t="s">
        <v>63</v>
      </c>
      <c r="AG2" s="9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</row>
    <row r="3" spans="1:52" s="9" customFormat="1" ht="18.7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7" t="s">
        <v>61</v>
      </c>
    </row>
    <row r="4" spans="1:52" s="5" customFormat="1" ht="18.7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8" t="s">
        <v>62</v>
      </c>
    </row>
    <row r="5" spans="1:52" ht="15.75">
      <c r="A5" s="63" t="s">
        <v>2</v>
      </c>
      <c r="B5" s="66" t="s">
        <v>1</v>
      </c>
      <c r="C5" s="69" t="s">
        <v>3</v>
      </c>
      <c r="D5" s="69" t="s">
        <v>4</v>
      </c>
      <c r="E5" s="60" t="s">
        <v>5</v>
      </c>
      <c r="F5" s="60" t="s">
        <v>6</v>
      </c>
      <c r="G5" s="69" t="s">
        <v>7</v>
      </c>
      <c r="H5" s="69" t="s">
        <v>8</v>
      </c>
      <c r="I5" s="72" t="s">
        <v>9</v>
      </c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4" t="s">
        <v>10</v>
      </c>
      <c r="AR5" s="75"/>
      <c r="AS5" s="75"/>
      <c r="AT5" s="75"/>
      <c r="AU5" s="75"/>
      <c r="AV5" s="75"/>
      <c r="AW5" s="75"/>
      <c r="AX5" s="75"/>
      <c r="AY5" s="75"/>
      <c r="AZ5" s="76"/>
    </row>
    <row r="6" spans="1:52" ht="15.75">
      <c r="A6" s="64"/>
      <c r="B6" s="67"/>
      <c r="C6" s="70"/>
      <c r="D6" s="70"/>
      <c r="E6" s="61"/>
      <c r="F6" s="61"/>
      <c r="G6" s="70"/>
      <c r="H6" s="70"/>
      <c r="I6" s="77" t="s">
        <v>11</v>
      </c>
      <c r="J6" s="78"/>
      <c r="K6" s="78"/>
      <c r="L6" s="78"/>
      <c r="M6" s="78"/>
      <c r="N6" s="78"/>
      <c r="O6" s="78"/>
      <c r="P6" s="78"/>
      <c r="Q6" s="78"/>
      <c r="R6" s="78"/>
      <c r="S6" s="78"/>
      <c r="T6" s="2"/>
      <c r="U6" s="79" t="s">
        <v>12</v>
      </c>
      <c r="V6" s="80"/>
      <c r="W6" s="80"/>
      <c r="X6" s="81"/>
      <c r="Y6" s="82" t="s">
        <v>13</v>
      </c>
      <c r="Z6" s="83"/>
      <c r="AA6" s="83"/>
      <c r="AB6" s="83"/>
      <c r="AC6" s="83"/>
      <c r="AD6" s="83"/>
      <c r="AE6" s="83"/>
      <c r="AF6" s="83"/>
      <c r="AG6" s="83"/>
      <c r="AH6" s="84"/>
      <c r="AI6" s="85" t="s">
        <v>14</v>
      </c>
      <c r="AJ6" s="86"/>
      <c r="AK6" s="86"/>
      <c r="AL6" s="86"/>
      <c r="AM6" s="86"/>
      <c r="AN6" s="86"/>
      <c r="AO6" s="86"/>
      <c r="AP6" s="86"/>
      <c r="AQ6" s="69" t="s">
        <v>15</v>
      </c>
      <c r="AR6" s="69" t="s">
        <v>16</v>
      </c>
      <c r="AS6" s="85" t="s">
        <v>17</v>
      </c>
      <c r="AT6" s="86"/>
      <c r="AU6" s="86"/>
      <c r="AV6" s="86"/>
      <c r="AW6" s="86"/>
      <c r="AX6" s="87"/>
      <c r="AY6" s="69" t="s">
        <v>18</v>
      </c>
      <c r="AZ6" s="69" t="s">
        <v>19</v>
      </c>
    </row>
    <row r="7" spans="1:52" ht="15.75" customHeight="1">
      <c r="A7" s="64"/>
      <c r="B7" s="67"/>
      <c r="C7" s="70"/>
      <c r="D7" s="70"/>
      <c r="E7" s="61"/>
      <c r="F7" s="61"/>
      <c r="G7" s="70"/>
      <c r="H7" s="70"/>
      <c r="I7" s="69" t="s">
        <v>20</v>
      </c>
      <c r="J7" s="69" t="s">
        <v>21</v>
      </c>
      <c r="K7" s="69" t="s">
        <v>22</v>
      </c>
      <c r="L7" s="69" t="s">
        <v>23</v>
      </c>
      <c r="M7" s="69" t="s">
        <v>24</v>
      </c>
      <c r="N7" s="77" t="s">
        <v>25</v>
      </c>
      <c r="O7" s="78"/>
      <c r="P7" s="78"/>
      <c r="Q7" s="78"/>
      <c r="R7" s="78"/>
      <c r="S7" s="78"/>
      <c r="T7" s="88"/>
      <c r="U7" s="69" t="s">
        <v>26</v>
      </c>
      <c r="V7" s="69" t="s">
        <v>27</v>
      </c>
      <c r="W7" s="69" t="s">
        <v>28</v>
      </c>
      <c r="X7" s="69" t="s">
        <v>29</v>
      </c>
      <c r="Y7" s="69" t="s">
        <v>30</v>
      </c>
      <c r="Z7" s="69" t="s">
        <v>31</v>
      </c>
      <c r="AA7" s="69" t="s">
        <v>32</v>
      </c>
      <c r="AB7" s="69" t="s">
        <v>33</v>
      </c>
      <c r="AC7" s="69" t="s">
        <v>34</v>
      </c>
      <c r="AD7" s="69" t="s">
        <v>35</v>
      </c>
      <c r="AE7" s="69" t="s">
        <v>36</v>
      </c>
      <c r="AF7" s="60" t="s">
        <v>37</v>
      </c>
      <c r="AG7" s="69" t="s">
        <v>38</v>
      </c>
      <c r="AH7" s="69" t="s">
        <v>39</v>
      </c>
      <c r="AI7" s="69" t="s">
        <v>40</v>
      </c>
      <c r="AJ7" s="69" t="s">
        <v>41</v>
      </c>
      <c r="AK7" s="69" t="s">
        <v>42</v>
      </c>
      <c r="AL7" s="69" t="s">
        <v>43</v>
      </c>
      <c r="AM7" s="69" t="s">
        <v>44</v>
      </c>
      <c r="AN7" s="69" t="s">
        <v>45</v>
      </c>
      <c r="AO7" s="69" t="s">
        <v>46</v>
      </c>
      <c r="AP7" s="69" t="s">
        <v>47</v>
      </c>
      <c r="AQ7" s="70"/>
      <c r="AR7" s="70"/>
      <c r="AS7" s="69" t="s">
        <v>48</v>
      </c>
      <c r="AT7" s="69" t="s">
        <v>49</v>
      </c>
      <c r="AU7" s="69" t="s">
        <v>50</v>
      </c>
      <c r="AV7" s="69" t="s">
        <v>51</v>
      </c>
      <c r="AW7" s="69" t="s">
        <v>52</v>
      </c>
      <c r="AX7" s="69" t="s">
        <v>53</v>
      </c>
      <c r="AY7" s="70"/>
      <c r="AZ7" s="70"/>
    </row>
    <row r="8" spans="1:52" ht="189">
      <c r="A8" s="65"/>
      <c r="B8" s="68"/>
      <c r="C8" s="71"/>
      <c r="D8" s="71"/>
      <c r="E8" s="62"/>
      <c r="F8" s="62"/>
      <c r="G8" s="71"/>
      <c r="H8" s="71"/>
      <c r="I8" s="71"/>
      <c r="J8" s="71"/>
      <c r="K8" s="71"/>
      <c r="L8" s="71"/>
      <c r="M8" s="71"/>
      <c r="N8" s="3" t="s">
        <v>54</v>
      </c>
      <c r="O8" s="3" t="s">
        <v>55</v>
      </c>
      <c r="P8" s="3" t="s">
        <v>56</v>
      </c>
      <c r="Q8" s="3" t="s">
        <v>57</v>
      </c>
      <c r="R8" s="3" t="s">
        <v>58</v>
      </c>
      <c r="S8" s="3" t="s">
        <v>59</v>
      </c>
      <c r="T8" s="1" t="s">
        <v>60</v>
      </c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62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</row>
    <row r="9" spans="1:52" ht="18.7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4">
        <v>14</v>
      </c>
      <c r="O9" s="4">
        <v>15</v>
      </c>
      <c r="P9" s="4">
        <v>16</v>
      </c>
      <c r="Q9" s="4">
        <v>17</v>
      </c>
      <c r="R9" s="4">
        <v>18</v>
      </c>
      <c r="S9" s="4">
        <v>19</v>
      </c>
      <c r="T9" s="4">
        <v>20</v>
      </c>
      <c r="U9" s="4">
        <v>21</v>
      </c>
      <c r="V9" s="4">
        <v>22</v>
      </c>
      <c r="W9" s="4">
        <v>23</v>
      </c>
      <c r="X9" s="4">
        <v>24</v>
      </c>
      <c r="Y9" s="4">
        <v>25</v>
      </c>
      <c r="Z9" s="4">
        <v>26</v>
      </c>
      <c r="AA9" s="4">
        <v>27</v>
      </c>
      <c r="AB9" s="4">
        <v>28</v>
      </c>
      <c r="AC9" s="4">
        <v>29</v>
      </c>
      <c r="AD9" s="4">
        <v>30</v>
      </c>
      <c r="AE9" s="4">
        <v>31</v>
      </c>
      <c r="AF9" s="4">
        <v>32</v>
      </c>
      <c r="AG9" s="4">
        <v>33</v>
      </c>
      <c r="AH9" s="4">
        <v>34</v>
      </c>
      <c r="AI9" s="4">
        <v>35</v>
      </c>
      <c r="AJ9" s="4">
        <v>36</v>
      </c>
      <c r="AK9" s="4">
        <v>37</v>
      </c>
      <c r="AL9" s="4">
        <v>38</v>
      </c>
      <c r="AM9" s="4">
        <v>39</v>
      </c>
      <c r="AN9" s="4">
        <v>40</v>
      </c>
      <c r="AO9" s="4">
        <v>41</v>
      </c>
      <c r="AP9" s="4">
        <v>42</v>
      </c>
      <c r="AQ9" s="4">
        <v>43</v>
      </c>
      <c r="AR9" s="4">
        <v>44</v>
      </c>
      <c r="AS9" s="4">
        <v>45</v>
      </c>
      <c r="AT9" s="4">
        <v>46</v>
      </c>
      <c r="AU9" s="4">
        <v>47</v>
      </c>
      <c r="AV9" s="4">
        <v>48</v>
      </c>
      <c r="AW9" s="4">
        <v>49</v>
      </c>
      <c r="AX9" s="4">
        <v>50</v>
      </c>
      <c r="AY9" s="4">
        <v>51</v>
      </c>
      <c r="AZ9" s="4">
        <v>52</v>
      </c>
    </row>
  </sheetData>
  <mergeCells count="55">
    <mergeCell ref="AF2:AG2"/>
    <mergeCell ref="AT7:AT8"/>
    <mergeCell ref="AU7:AU8"/>
    <mergeCell ref="AV7:AV8"/>
    <mergeCell ref="AW7:AW8"/>
    <mergeCell ref="AF7:AF8"/>
    <mergeCell ref="AX7:AX8"/>
    <mergeCell ref="A1:AZ1"/>
    <mergeCell ref="AM7:AM8"/>
    <mergeCell ref="AN7:AN8"/>
    <mergeCell ref="AO7:AO8"/>
    <mergeCell ref="AP7:AP8"/>
    <mergeCell ref="AS7:AS8"/>
    <mergeCell ref="AG7:AG8"/>
    <mergeCell ref="AH7:AH8"/>
    <mergeCell ref="AI7:AI8"/>
    <mergeCell ref="AJ7:AJ8"/>
    <mergeCell ref="AK7:AK8"/>
    <mergeCell ref="AL7:AL8"/>
    <mergeCell ref="AA7:AA8"/>
    <mergeCell ref="AB7:AB8"/>
    <mergeCell ref="AC7:AC8"/>
    <mergeCell ref="AD7:AD8"/>
    <mergeCell ref="L7:L8"/>
    <mergeCell ref="M7:M8"/>
    <mergeCell ref="N7:T7"/>
    <mergeCell ref="AE7:AE8"/>
    <mergeCell ref="U7:U8"/>
    <mergeCell ref="V7:V8"/>
    <mergeCell ref="W7:W8"/>
    <mergeCell ref="X7:X8"/>
    <mergeCell ref="Y7:Y8"/>
    <mergeCell ref="Z7:Z8"/>
    <mergeCell ref="G5:G8"/>
    <mergeCell ref="H5:H8"/>
    <mergeCell ref="I5:AP5"/>
    <mergeCell ref="AQ5:AZ5"/>
    <mergeCell ref="I6:S6"/>
    <mergeCell ref="U6:X6"/>
    <mergeCell ref="Y6:AH6"/>
    <mergeCell ref="AI6:AP6"/>
    <mergeCell ref="AQ6:AQ8"/>
    <mergeCell ref="AR6:AR8"/>
    <mergeCell ref="AS6:AX6"/>
    <mergeCell ref="AY6:AY8"/>
    <mergeCell ref="AZ6:AZ8"/>
    <mergeCell ref="I7:I8"/>
    <mergeCell ref="J7:J8"/>
    <mergeCell ref="K7:K8"/>
    <mergeCell ref="F5:F8"/>
    <mergeCell ref="A5:A8"/>
    <mergeCell ref="B5:B8"/>
    <mergeCell ref="C5:C8"/>
    <mergeCell ref="D5:D8"/>
    <mergeCell ref="E5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I30"/>
  <sheetViews>
    <sheetView zoomScale="90" zoomScaleNormal="90" workbookViewId="0">
      <pane xSplit="2" ySplit="6" topLeftCell="AY7" activePane="bottomRight" state="frozen"/>
      <selection pane="topRight" activeCell="C1" sqref="C1"/>
      <selection pane="bottomLeft" activeCell="A7" sqref="A7"/>
      <selection pane="bottomRight" activeCell="CA17" sqref="CA17"/>
    </sheetView>
  </sheetViews>
  <sheetFormatPr defaultRowHeight="15"/>
  <cols>
    <col min="1" max="1" width="7.7109375" customWidth="1"/>
    <col min="2" max="2" width="13.42578125" customWidth="1"/>
    <col min="3" max="6" width="10.7109375" customWidth="1"/>
    <col min="7" max="7" width="12.140625" customWidth="1"/>
    <col min="8" max="10" width="10.7109375" customWidth="1"/>
    <col min="11" max="84" width="11.28515625" customWidth="1"/>
  </cols>
  <sheetData>
    <row r="1" spans="1:87" s="6" customFormat="1" ht="32.25" customHeight="1">
      <c r="A1" s="100" t="s">
        <v>112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</row>
    <row r="2" spans="1:87" s="6" customFormat="1" ht="15" customHeight="1">
      <c r="CC2" s="11"/>
      <c r="CD2" s="16"/>
      <c r="CF2" s="16" t="s">
        <v>62</v>
      </c>
    </row>
    <row r="3" spans="1:87" s="6" customFormat="1" ht="23.25" customHeight="1">
      <c r="A3" s="101" t="s">
        <v>0</v>
      </c>
      <c r="B3" s="104" t="s">
        <v>65</v>
      </c>
      <c r="C3" s="107" t="s">
        <v>66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9"/>
      <c r="Y3" s="99" t="s">
        <v>67</v>
      </c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 t="s">
        <v>68</v>
      </c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4" t="s">
        <v>69</v>
      </c>
      <c r="CD3" s="95"/>
      <c r="CE3" s="98" t="s">
        <v>100</v>
      </c>
      <c r="CF3" s="98"/>
    </row>
    <row r="4" spans="1:87" s="6" customFormat="1" ht="117.75" customHeight="1">
      <c r="A4" s="102"/>
      <c r="B4" s="105"/>
      <c r="C4" s="91" t="s">
        <v>70</v>
      </c>
      <c r="D4" s="91"/>
      <c r="E4" s="92" t="s">
        <v>93</v>
      </c>
      <c r="F4" s="93"/>
      <c r="G4" s="92" t="s">
        <v>101</v>
      </c>
      <c r="H4" s="93"/>
      <c r="I4" s="92" t="s">
        <v>102</v>
      </c>
      <c r="J4" s="93"/>
      <c r="K4" s="92" t="s">
        <v>103</v>
      </c>
      <c r="L4" s="93"/>
      <c r="M4" s="92" t="s">
        <v>104</v>
      </c>
      <c r="N4" s="93"/>
      <c r="O4" s="92" t="s">
        <v>105</v>
      </c>
      <c r="P4" s="93"/>
      <c r="Q4" s="92" t="s">
        <v>106</v>
      </c>
      <c r="R4" s="93"/>
      <c r="S4" s="92" t="s">
        <v>107</v>
      </c>
      <c r="T4" s="93"/>
      <c r="U4" s="92" t="s">
        <v>108</v>
      </c>
      <c r="V4" s="93"/>
      <c r="W4" s="92" t="s">
        <v>71</v>
      </c>
      <c r="X4" s="93"/>
      <c r="Y4" s="92" t="s">
        <v>72</v>
      </c>
      <c r="Z4" s="93"/>
      <c r="AA4" s="92" t="s">
        <v>73</v>
      </c>
      <c r="AB4" s="93"/>
      <c r="AC4" s="92" t="s">
        <v>74</v>
      </c>
      <c r="AD4" s="93"/>
      <c r="AE4" s="92" t="s">
        <v>75</v>
      </c>
      <c r="AF4" s="93"/>
      <c r="AG4" s="92" t="s">
        <v>76</v>
      </c>
      <c r="AH4" s="93"/>
      <c r="AI4" s="92" t="s">
        <v>77</v>
      </c>
      <c r="AJ4" s="93"/>
      <c r="AK4" s="92" t="s">
        <v>78</v>
      </c>
      <c r="AL4" s="93"/>
      <c r="AM4" s="92" t="s">
        <v>79</v>
      </c>
      <c r="AN4" s="93"/>
      <c r="AO4" s="92" t="s">
        <v>80</v>
      </c>
      <c r="AP4" s="93"/>
      <c r="AQ4" s="92" t="s">
        <v>81</v>
      </c>
      <c r="AR4" s="93"/>
      <c r="AS4" s="92" t="s">
        <v>82</v>
      </c>
      <c r="AT4" s="93"/>
      <c r="AU4" s="92" t="s">
        <v>83</v>
      </c>
      <c r="AV4" s="93"/>
      <c r="AW4" s="92" t="s">
        <v>84</v>
      </c>
      <c r="AX4" s="93"/>
      <c r="AY4" s="92" t="s">
        <v>85</v>
      </c>
      <c r="AZ4" s="93"/>
      <c r="BA4" s="92" t="s">
        <v>86</v>
      </c>
      <c r="BB4" s="93"/>
      <c r="BC4" s="92" t="s">
        <v>87</v>
      </c>
      <c r="BD4" s="93"/>
      <c r="BE4" s="92" t="s">
        <v>88</v>
      </c>
      <c r="BF4" s="93"/>
      <c r="BG4" s="92" t="s">
        <v>89</v>
      </c>
      <c r="BH4" s="93"/>
      <c r="BI4" s="91" t="s">
        <v>90</v>
      </c>
      <c r="BJ4" s="91"/>
      <c r="BK4" s="91" t="s">
        <v>91</v>
      </c>
      <c r="BL4" s="91"/>
      <c r="BM4" s="91" t="s">
        <v>92</v>
      </c>
      <c r="BN4" s="91"/>
      <c r="BO4" s="91" t="s">
        <v>109</v>
      </c>
      <c r="BP4" s="91"/>
      <c r="BQ4" s="91" t="s">
        <v>74</v>
      </c>
      <c r="BR4" s="91"/>
      <c r="BS4" s="91" t="s">
        <v>94</v>
      </c>
      <c r="BT4" s="91"/>
      <c r="BU4" s="91" t="s">
        <v>95</v>
      </c>
      <c r="BV4" s="91"/>
      <c r="BW4" s="91" t="s">
        <v>96</v>
      </c>
      <c r="BX4" s="91"/>
      <c r="BY4" s="91" t="s">
        <v>110</v>
      </c>
      <c r="BZ4" s="91"/>
      <c r="CA4" s="91" t="s">
        <v>97</v>
      </c>
      <c r="CB4" s="91"/>
      <c r="CC4" s="96"/>
      <c r="CD4" s="97"/>
      <c r="CE4" s="98"/>
      <c r="CF4" s="98"/>
    </row>
    <row r="5" spans="1:87" s="6" customFormat="1" ht="51" customHeight="1">
      <c r="A5" s="103"/>
      <c r="B5" s="106"/>
      <c r="C5" s="24" t="s">
        <v>98</v>
      </c>
      <c r="D5" s="24" t="s">
        <v>99</v>
      </c>
      <c r="E5" s="24" t="s">
        <v>98</v>
      </c>
      <c r="F5" s="24" t="s">
        <v>99</v>
      </c>
      <c r="G5" s="15" t="s">
        <v>98</v>
      </c>
      <c r="H5" s="15" t="s">
        <v>99</v>
      </c>
      <c r="I5" s="14" t="s">
        <v>98</v>
      </c>
      <c r="J5" s="24" t="s">
        <v>99</v>
      </c>
      <c r="K5" s="14" t="s">
        <v>98</v>
      </c>
      <c r="L5" s="24" t="s">
        <v>99</v>
      </c>
      <c r="M5" s="24" t="s">
        <v>98</v>
      </c>
      <c r="N5" s="24" t="s">
        <v>99</v>
      </c>
      <c r="O5" s="24" t="s">
        <v>98</v>
      </c>
      <c r="P5" s="24" t="s">
        <v>99</v>
      </c>
      <c r="Q5" s="24" t="s">
        <v>98</v>
      </c>
      <c r="R5" s="24" t="s">
        <v>99</v>
      </c>
      <c r="S5" s="24" t="s">
        <v>98</v>
      </c>
      <c r="T5" s="24" t="s">
        <v>99</v>
      </c>
      <c r="U5" s="24" t="s">
        <v>98</v>
      </c>
      <c r="V5" s="24" t="s">
        <v>99</v>
      </c>
      <c r="W5" s="24" t="s">
        <v>98</v>
      </c>
      <c r="X5" s="24" t="s">
        <v>99</v>
      </c>
      <c r="Y5" s="24" t="s">
        <v>98</v>
      </c>
      <c r="Z5" s="24" t="s">
        <v>99</v>
      </c>
      <c r="AA5" s="24" t="s">
        <v>98</v>
      </c>
      <c r="AB5" s="24" t="s">
        <v>99</v>
      </c>
      <c r="AC5" s="24" t="s">
        <v>98</v>
      </c>
      <c r="AD5" s="24" t="s">
        <v>99</v>
      </c>
      <c r="AE5" s="24" t="s">
        <v>98</v>
      </c>
      <c r="AF5" s="24" t="s">
        <v>99</v>
      </c>
      <c r="AG5" s="24" t="s">
        <v>98</v>
      </c>
      <c r="AH5" s="24" t="s">
        <v>99</v>
      </c>
      <c r="AI5" s="24" t="s">
        <v>98</v>
      </c>
      <c r="AJ5" s="24" t="s">
        <v>99</v>
      </c>
      <c r="AK5" s="24" t="s">
        <v>98</v>
      </c>
      <c r="AL5" s="24" t="s">
        <v>99</v>
      </c>
      <c r="AM5" s="24" t="s">
        <v>98</v>
      </c>
      <c r="AN5" s="24" t="s">
        <v>99</v>
      </c>
      <c r="AO5" s="24" t="s">
        <v>98</v>
      </c>
      <c r="AP5" s="24" t="s">
        <v>99</v>
      </c>
      <c r="AQ5" s="24" t="s">
        <v>98</v>
      </c>
      <c r="AR5" s="24" t="s">
        <v>99</v>
      </c>
      <c r="AS5" s="24" t="s">
        <v>98</v>
      </c>
      <c r="AT5" s="24" t="s">
        <v>99</v>
      </c>
      <c r="AU5" s="24" t="s">
        <v>98</v>
      </c>
      <c r="AV5" s="24" t="s">
        <v>99</v>
      </c>
      <c r="AW5" s="24" t="s">
        <v>98</v>
      </c>
      <c r="AX5" s="24" t="s">
        <v>99</v>
      </c>
      <c r="AY5" s="24" t="s">
        <v>98</v>
      </c>
      <c r="AZ5" s="24" t="s">
        <v>99</v>
      </c>
      <c r="BA5" s="25" t="s">
        <v>98</v>
      </c>
      <c r="BB5" s="25" t="s">
        <v>99</v>
      </c>
      <c r="BC5" s="24" t="s">
        <v>98</v>
      </c>
      <c r="BD5" s="24" t="s">
        <v>99</v>
      </c>
      <c r="BE5" s="24" t="s">
        <v>98</v>
      </c>
      <c r="BF5" s="24" t="s">
        <v>99</v>
      </c>
      <c r="BG5" s="24" t="s">
        <v>98</v>
      </c>
      <c r="BH5" s="24" t="s">
        <v>99</v>
      </c>
      <c r="BI5" s="24" t="s">
        <v>98</v>
      </c>
      <c r="BJ5" s="24" t="s">
        <v>99</v>
      </c>
      <c r="BK5" s="24" t="s">
        <v>98</v>
      </c>
      <c r="BL5" s="24" t="s">
        <v>99</v>
      </c>
      <c r="BM5" s="24" t="s">
        <v>98</v>
      </c>
      <c r="BN5" s="24" t="s">
        <v>99</v>
      </c>
      <c r="BO5" s="25" t="s">
        <v>98</v>
      </c>
      <c r="BP5" s="25" t="s">
        <v>99</v>
      </c>
      <c r="BQ5" s="24" t="s">
        <v>98</v>
      </c>
      <c r="BR5" s="24" t="s">
        <v>99</v>
      </c>
      <c r="BS5" s="24" t="s">
        <v>98</v>
      </c>
      <c r="BT5" s="24" t="s">
        <v>99</v>
      </c>
      <c r="BU5" s="24" t="s">
        <v>98</v>
      </c>
      <c r="BV5" s="24" t="s">
        <v>99</v>
      </c>
      <c r="BW5" s="24" t="s">
        <v>98</v>
      </c>
      <c r="BX5" s="24" t="s">
        <v>99</v>
      </c>
      <c r="BY5" s="24" t="s">
        <v>98</v>
      </c>
      <c r="BZ5" s="24" t="s">
        <v>99</v>
      </c>
      <c r="CA5" s="24" t="s">
        <v>98</v>
      </c>
      <c r="CB5" s="24" t="s">
        <v>99</v>
      </c>
      <c r="CC5" s="24" t="s">
        <v>98</v>
      </c>
      <c r="CD5" s="24" t="s">
        <v>99</v>
      </c>
      <c r="CE5" s="24" t="s">
        <v>98</v>
      </c>
      <c r="CF5" s="24" t="s">
        <v>99</v>
      </c>
    </row>
    <row r="6" spans="1:87" s="6" customFormat="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>
        <v>16</v>
      </c>
      <c r="Q6" s="13">
        <v>17</v>
      </c>
      <c r="R6" s="13">
        <v>18</v>
      </c>
      <c r="S6" s="13">
        <v>19</v>
      </c>
      <c r="T6" s="13">
        <v>20</v>
      </c>
      <c r="U6" s="13">
        <v>21</v>
      </c>
      <c r="V6" s="13">
        <v>22</v>
      </c>
      <c r="W6" s="13">
        <v>23</v>
      </c>
      <c r="X6" s="13">
        <v>24</v>
      </c>
      <c r="Y6" s="13">
        <v>25</v>
      </c>
      <c r="Z6" s="13">
        <v>26</v>
      </c>
      <c r="AA6" s="13">
        <v>27</v>
      </c>
      <c r="AB6" s="13">
        <v>28</v>
      </c>
      <c r="AC6" s="13">
        <v>29</v>
      </c>
      <c r="AD6" s="13">
        <v>30</v>
      </c>
      <c r="AE6" s="13">
        <v>31</v>
      </c>
      <c r="AF6" s="13">
        <v>32</v>
      </c>
      <c r="AG6" s="13">
        <v>33</v>
      </c>
      <c r="AH6" s="13">
        <v>34</v>
      </c>
      <c r="AI6" s="13">
        <v>35</v>
      </c>
      <c r="AJ6" s="13">
        <v>36</v>
      </c>
      <c r="AK6" s="13">
        <v>37</v>
      </c>
      <c r="AL6" s="13">
        <v>38</v>
      </c>
      <c r="AM6" s="13">
        <v>39</v>
      </c>
      <c r="AN6" s="13">
        <v>40</v>
      </c>
      <c r="AO6" s="13">
        <v>41</v>
      </c>
      <c r="AP6" s="13">
        <v>42</v>
      </c>
      <c r="AQ6" s="13">
        <v>43</v>
      </c>
      <c r="AR6" s="13">
        <v>44</v>
      </c>
      <c r="AS6" s="13">
        <v>45</v>
      </c>
      <c r="AT6" s="13">
        <v>46</v>
      </c>
      <c r="AU6" s="13">
        <v>47</v>
      </c>
      <c r="AV6" s="13">
        <v>48</v>
      </c>
      <c r="AW6" s="13">
        <v>49</v>
      </c>
      <c r="AX6" s="13">
        <v>50</v>
      </c>
      <c r="AY6" s="13">
        <v>51</v>
      </c>
      <c r="AZ6" s="13">
        <v>52</v>
      </c>
      <c r="BA6" s="13">
        <v>53</v>
      </c>
      <c r="BB6" s="13">
        <v>54</v>
      </c>
      <c r="BC6" s="13">
        <v>55</v>
      </c>
      <c r="BD6" s="13">
        <v>56</v>
      </c>
      <c r="BE6" s="13">
        <v>57</v>
      </c>
      <c r="BF6" s="13">
        <v>58</v>
      </c>
      <c r="BG6" s="13">
        <v>59</v>
      </c>
      <c r="BH6" s="13">
        <v>60</v>
      </c>
      <c r="BI6" s="13">
        <v>61</v>
      </c>
      <c r="BJ6" s="13">
        <v>62</v>
      </c>
      <c r="BK6" s="13">
        <v>63</v>
      </c>
      <c r="BL6" s="13">
        <v>64</v>
      </c>
      <c r="BM6" s="13">
        <v>65</v>
      </c>
      <c r="BN6" s="13">
        <v>66</v>
      </c>
      <c r="BO6" s="13">
        <v>67</v>
      </c>
      <c r="BP6" s="13">
        <v>3</v>
      </c>
      <c r="BQ6" s="13">
        <v>69</v>
      </c>
      <c r="BR6" s="13">
        <v>70</v>
      </c>
      <c r="BS6" s="13">
        <v>71</v>
      </c>
      <c r="BT6" s="13">
        <v>72</v>
      </c>
      <c r="BU6" s="13">
        <v>73</v>
      </c>
      <c r="BV6" s="13">
        <v>74</v>
      </c>
      <c r="BW6" s="13">
        <v>75</v>
      </c>
      <c r="BX6" s="13">
        <v>76</v>
      </c>
      <c r="BY6" s="13">
        <v>77</v>
      </c>
      <c r="BZ6" s="13">
        <v>78</v>
      </c>
      <c r="CA6" s="13">
        <v>79</v>
      </c>
      <c r="CB6" s="13">
        <v>80</v>
      </c>
      <c r="CC6" s="13">
        <v>81</v>
      </c>
      <c r="CD6" s="13">
        <v>82</v>
      </c>
      <c r="CE6" s="13">
        <v>83</v>
      </c>
      <c r="CF6" s="13">
        <v>84</v>
      </c>
    </row>
    <row r="7" spans="1:87" s="23" customFormat="1" ht="16.5" customHeight="1">
      <c r="A7" s="21">
        <v>1</v>
      </c>
      <c r="B7" s="18">
        <v>46024</v>
      </c>
      <c r="C7" s="22">
        <v>6687.59</v>
      </c>
      <c r="D7" s="22">
        <v>5186.91</v>
      </c>
      <c r="E7" s="22">
        <v>5213.6899999999996</v>
      </c>
      <c r="F7" s="22">
        <v>0</v>
      </c>
      <c r="G7" s="22">
        <v>171351.24</v>
      </c>
      <c r="H7" s="22">
        <v>0</v>
      </c>
      <c r="I7" s="22">
        <v>0</v>
      </c>
      <c r="J7" s="22">
        <v>0</v>
      </c>
      <c r="K7" s="22">
        <v>84000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20193.84</v>
      </c>
      <c r="V7" s="22">
        <v>0</v>
      </c>
      <c r="W7" s="22">
        <v>247058.68</v>
      </c>
      <c r="X7" s="22">
        <v>5186.91</v>
      </c>
      <c r="Y7" s="22">
        <v>3863.87</v>
      </c>
      <c r="Z7" s="22">
        <v>1096.2</v>
      </c>
      <c r="AA7" s="22">
        <v>15355.78</v>
      </c>
      <c r="AB7" s="22">
        <v>5816.78</v>
      </c>
      <c r="AC7" s="22">
        <v>0</v>
      </c>
      <c r="AD7" s="22">
        <v>0</v>
      </c>
      <c r="AE7" s="22">
        <v>0</v>
      </c>
      <c r="AF7" s="22">
        <v>0</v>
      </c>
      <c r="AG7" s="22">
        <v>9.1199999999999992</v>
      </c>
      <c r="AH7" s="22">
        <v>0</v>
      </c>
      <c r="AI7" s="22">
        <v>0</v>
      </c>
      <c r="AJ7" s="22">
        <v>0</v>
      </c>
      <c r="AK7" s="22">
        <v>0</v>
      </c>
      <c r="AL7" s="22">
        <v>0</v>
      </c>
      <c r="AM7" s="22">
        <v>0.08</v>
      </c>
      <c r="AN7" s="22">
        <v>0</v>
      </c>
      <c r="AO7" s="22">
        <v>2.19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166.23</v>
      </c>
      <c r="AV7" s="22">
        <v>0</v>
      </c>
      <c r="AW7" s="22">
        <v>0</v>
      </c>
      <c r="AX7" s="22">
        <v>0</v>
      </c>
      <c r="AY7" s="22">
        <v>1494.17</v>
      </c>
      <c r="AZ7" s="22">
        <v>759.89</v>
      </c>
      <c r="BA7" s="22">
        <v>0</v>
      </c>
      <c r="BB7" s="22">
        <v>0</v>
      </c>
      <c r="BC7" s="22">
        <v>0</v>
      </c>
      <c r="BD7" s="22">
        <v>0</v>
      </c>
      <c r="BE7" s="22">
        <v>0</v>
      </c>
      <c r="BF7" s="22">
        <v>0</v>
      </c>
      <c r="BG7" s="22">
        <v>20891.439999999999</v>
      </c>
      <c r="BH7" s="22">
        <v>7672.87</v>
      </c>
      <c r="BI7" s="22">
        <v>55.02</v>
      </c>
      <c r="BJ7" s="22">
        <v>55.02</v>
      </c>
      <c r="BK7" s="22">
        <v>0</v>
      </c>
      <c r="BL7" s="22">
        <v>0</v>
      </c>
      <c r="BM7" s="22">
        <v>0</v>
      </c>
      <c r="BN7" s="22">
        <v>0</v>
      </c>
      <c r="BO7" s="22">
        <v>0</v>
      </c>
      <c r="BP7" s="22">
        <v>0</v>
      </c>
      <c r="BQ7" s="22">
        <v>25590</v>
      </c>
      <c r="BR7" s="22">
        <v>25387.74</v>
      </c>
      <c r="BS7" s="22">
        <v>3866.8</v>
      </c>
      <c r="BT7" s="22">
        <v>0</v>
      </c>
      <c r="BU7" s="22">
        <v>0</v>
      </c>
      <c r="BV7" s="22">
        <v>0</v>
      </c>
      <c r="BW7" s="22">
        <v>0</v>
      </c>
      <c r="BX7" s="22">
        <v>0</v>
      </c>
      <c r="BY7" s="22">
        <v>0</v>
      </c>
      <c r="BZ7" s="22">
        <v>0</v>
      </c>
      <c r="CA7" s="22">
        <v>29511.82</v>
      </c>
      <c r="CB7" s="22">
        <v>25442.76</v>
      </c>
      <c r="CC7" s="22">
        <v>5222.8599999999997</v>
      </c>
      <c r="CD7" s="22">
        <v>1918.22</v>
      </c>
      <c r="CE7" s="29">
        <v>4730.3324000000002</v>
      </c>
      <c r="CF7" s="29">
        <v>270.40269999999998</v>
      </c>
      <c r="CH7" s="30"/>
      <c r="CI7" s="30"/>
    </row>
    <row r="8" spans="1:87" s="23" customFormat="1" ht="16.5" customHeight="1">
      <c r="A8" s="21">
        <f>A7+1</f>
        <v>2</v>
      </c>
      <c r="B8" s="18">
        <v>46025</v>
      </c>
      <c r="C8" s="22">
        <v>6957.48</v>
      </c>
      <c r="D8" s="22">
        <v>5155.74</v>
      </c>
      <c r="E8" s="22">
        <v>5683.28</v>
      </c>
      <c r="F8" s="22">
        <v>0</v>
      </c>
      <c r="G8" s="22">
        <v>171421.75</v>
      </c>
      <c r="H8" s="22">
        <v>0</v>
      </c>
      <c r="I8" s="22">
        <v>0</v>
      </c>
      <c r="J8" s="22">
        <v>0</v>
      </c>
      <c r="K8" s="22">
        <v>79000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20193.84</v>
      </c>
      <c r="V8" s="22">
        <v>0</v>
      </c>
      <c r="W8" s="22">
        <v>242868.66</v>
      </c>
      <c r="X8" s="22">
        <v>5155.74</v>
      </c>
      <c r="Y8" s="22">
        <v>3836.84</v>
      </c>
      <c r="Z8" s="22">
        <v>1091.43</v>
      </c>
      <c r="AA8" s="22">
        <v>13710.49</v>
      </c>
      <c r="AB8" s="22">
        <v>5788.9</v>
      </c>
      <c r="AC8" s="22">
        <v>0</v>
      </c>
      <c r="AD8" s="22">
        <v>0</v>
      </c>
      <c r="AE8" s="22">
        <v>0</v>
      </c>
      <c r="AF8" s="22">
        <v>0</v>
      </c>
      <c r="AG8" s="22">
        <v>9.1199999999999992</v>
      </c>
      <c r="AH8" s="22">
        <v>0</v>
      </c>
      <c r="AI8" s="22">
        <v>0</v>
      </c>
      <c r="AJ8" s="22">
        <v>0</v>
      </c>
      <c r="AK8" s="22">
        <v>0</v>
      </c>
      <c r="AL8" s="22">
        <v>0</v>
      </c>
      <c r="AM8" s="22">
        <v>0.08</v>
      </c>
      <c r="AN8" s="22">
        <v>0</v>
      </c>
      <c r="AO8" s="22">
        <v>8.7799999999999994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>
        <v>0</v>
      </c>
      <c r="AW8" s="22">
        <v>0</v>
      </c>
      <c r="AX8" s="22">
        <v>0</v>
      </c>
      <c r="AY8" s="22">
        <v>1495.05</v>
      </c>
      <c r="AZ8" s="22">
        <v>759.08</v>
      </c>
      <c r="BA8" s="22">
        <v>0</v>
      </c>
      <c r="BB8" s="22">
        <v>0</v>
      </c>
      <c r="BC8" s="22">
        <v>0</v>
      </c>
      <c r="BD8" s="22">
        <v>0</v>
      </c>
      <c r="BE8" s="22">
        <v>0</v>
      </c>
      <c r="BF8" s="22">
        <v>0</v>
      </c>
      <c r="BG8" s="22">
        <v>19060.349999999999</v>
      </c>
      <c r="BH8" s="22">
        <v>7639.42</v>
      </c>
      <c r="BI8" s="22">
        <v>55.42</v>
      </c>
      <c r="BJ8" s="22">
        <v>55.42</v>
      </c>
      <c r="BK8" s="22">
        <v>0</v>
      </c>
      <c r="BL8" s="22">
        <v>0</v>
      </c>
      <c r="BM8" s="22">
        <v>0</v>
      </c>
      <c r="BN8" s="22">
        <v>0</v>
      </c>
      <c r="BO8" s="22">
        <v>0</v>
      </c>
      <c r="BP8" s="22">
        <v>0</v>
      </c>
      <c r="BQ8" s="22">
        <v>25339.47</v>
      </c>
      <c r="BR8" s="22">
        <v>25273.83</v>
      </c>
      <c r="BS8" s="22">
        <v>3951.15</v>
      </c>
      <c r="BT8" s="22">
        <v>0</v>
      </c>
      <c r="BU8" s="22">
        <v>0</v>
      </c>
      <c r="BV8" s="22">
        <v>0</v>
      </c>
      <c r="BW8" s="22">
        <v>0</v>
      </c>
      <c r="BX8" s="22">
        <v>0</v>
      </c>
      <c r="BY8" s="22">
        <v>11.48</v>
      </c>
      <c r="BZ8" s="22">
        <v>0</v>
      </c>
      <c r="CA8" s="22">
        <v>29357.52</v>
      </c>
      <c r="CB8" s="22">
        <v>25329.25</v>
      </c>
      <c r="CC8" s="22">
        <v>4765.09</v>
      </c>
      <c r="CD8" s="22">
        <v>1909.85</v>
      </c>
      <c r="CE8" s="29">
        <v>5096.8342000000002</v>
      </c>
      <c r="CF8" s="29">
        <v>269.95479999999998</v>
      </c>
      <c r="CH8" s="30"/>
      <c r="CI8" s="30"/>
    </row>
    <row r="9" spans="1:87" s="23" customFormat="1" ht="16.5" customHeight="1">
      <c r="A9" s="21">
        <f t="shared" ref="A9:A29" si="0">A8+1</f>
        <v>3</v>
      </c>
      <c r="B9" s="18">
        <v>46028</v>
      </c>
      <c r="C9" s="22">
        <v>7496.49</v>
      </c>
      <c r="D9" s="22">
        <v>5148.53</v>
      </c>
      <c r="E9" s="22">
        <v>8639.1200000000008</v>
      </c>
      <c r="F9" s="22">
        <v>0</v>
      </c>
      <c r="G9" s="22">
        <v>171633.65</v>
      </c>
      <c r="H9" s="22">
        <v>0</v>
      </c>
      <c r="I9" s="22">
        <v>0</v>
      </c>
      <c r="J9" s="22">
        <v>0</v>
      </c>
      <c r="K9" s="22">
        <v>74000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20193.84</v>
      </c>
      <c r="V9" s="22">
        <v>0</v>
      </c>
      <c r="W9" s="22">
        <v>241575.42</v>
      </c>
      <c r="X9" s="22">
        <v>5148.53</v>
      </c>
      <c r="Y9" s="22">
        <v>3812.15</v>
      </c>
      <c r="Z9" s="22">
        <v>1095.8599999999999</v>
      </c>
      <c r="AA9" s="22">
        <v>13182.37</v>
      </c>
      <c r="AB9" s="22">
        <v>5794.95</v>
      </c>
      <c r="AC9" s="22">
        <v>0</v>
      </c>
      <c r="AD9" s="22">
        <v>0</v>
      </c>
      <c r="AE9" s="22">
        <v>0</v>
      </c>
      <c r="AF9" s="22">
        <v>0</v>
      </c>
      <c r="AG9" s="22">
        <v>9.1199999999999992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0.08</v>
      </c>
      <c r="AN9" s="22">
        <v>0</v>
      </c>
      <c r="AO9" s="22">
        <v>10.97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15.15</v>
      </c>
      <c r="AV9" s="22">
        <v>11.8</v>
      </c>
      <c r="AW9" s="22">
        <v>0</v>
      </c>
      <c r="AX9" s="22">
        <v>0</v>
      </c>
      <c r="AY9" s="22">
        <v>1498.77</v>
      </c>
      <c r="AZ9" s="22">
        <v>759.62</v>
      </c>
      <c r="BA9" s="22">
        <v>0</v>
      </c>
      <c r="BB9" s="22">
        <v>0</v>
      </c>
      <c r="BC9" s="22">
        <v>0</v>
      </c>
      <c r="BD9" s="22">
        <v>0</v>
      </c>
      <c r="BE9" s="22">
        <v>0</v>
      </c>
      <c r="BF9" s="22">
        <v>0</v>
      </c>
      <c r="BG9" s="22">
        <v>18528.62</v>
      </c>
      <c r="BH9" s="22">
        <v>7662.23</v>
      </c>
      <c r="BI9" s="22">
        <v>55.8</v>
      </c>
      <c r="BJ9" s="22">
        <v>55.8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25333.98</v>
      </c>
      <c r="BR9" s="22">
        <v>25293.63</v>
      </c>
      <c r="BS9" s="22">
        <v>3908.53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29298.32</v>
      </c>
      <c r="CB9" s="22">
        <v>25349.43</v>
      </c>
      <c r="CC9" s="22">
        <v>4632.16</v>
      </c>
      <c r="CD9" s="22">
        <v>1915.56</v>
      </c>
      <c r="CE9" s="29">
        <v>5215.1836000000003</v>
      </c>
      <c r="CF9" s="29">
        <v>268.77460000000002</v>
      </c>
      <c r="CH9" s="30"/>
      <c r="CI9" s="30"/>
    </row>
    <row r="10" spans="1:87" s="23" customFormat="1" ht="16.5" customHeight="1">
      <c r="A10" s="21">
        <f t="shared" si="0"/>
        <v>4</v>
      </c>
      <c r="B10" s="18">
        <v>46029</v>
      </c>
      <c r="C10" s="22">
        <v>10302.629999999999</v>
      </c>
      <c r="D10" s="22">
        <v>5161.67</v>
      </c>
      <c r="E10" s="22">
        <v>10248.530000000001</v>
      </c>
      <c r="F10" s="22">
        <v>0</v>
      </c>
      <c r="G10" s="22">
        <v>171576.29</v>
      </c>
      <c r="H10" s="22">
        <v>0</v>
      </c>
      <c r="I10" s="22">
        <v>0</v>
      </c>
      <c r="J10" s="22">
        <v>0</v>
      </c>
      <c r="K10" s="22">
        <v>69000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20193.84</v>
      </c>
      <c r="V10" s="22">
        <v>0</v>
      </c>
      <c r="W10" s="22">
        <v>240933.61</v>
      </c>
      <c r="X10" s="22">
        <v>5161.67</v>
      </c>
      <c r="Y10" s="22">
        <v>3781.6</v>
      </c>
      <c r="Z10" s="22">
        <v>1087.47</v>
      </c>
      <c r="AA10" s="22">
        <v>13117.9</v>
      </c>
      <c r="AB10" s="22">
        <v>5792.05</v>
      </c>
      <c r="AC10" s="22">
        <v>0</v>
      </c>
      <c r="AD10" s="22">
        <v>0</v>
      </c>
      <c r="AE10" s="22">
        <v>0</v>
      </c>
      <c r="AF10" s="22">
        <v>0</v>
      </c>
      <c r="AG10" s="22">
        <v>9.1199999999999992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0.08</v>
      </c>
      <c r="AN10" s="22">
        <v>0</v>
      </c>
      <c r="AO10" s="22">
        <v>13.16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3.48</v>
      </c>
      <c r="AV10" s="22">
        <v>0</v>
      </c>
      <c r="AW10" s="22">
        <v>0</v>
      </c>
      <c r="AX10" s="22">
        <v>0</v>
      </c>
      <c r="AY10" s="22">
        <v>1506.85</v>
      </c>
      <c r="AZ10" s="22">
        <v>760.17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2">
        <v>0</v>
      </c>
      <c r="BG10" s="22">
        <v>18432.189999999999</v>
      </c>
      <c r="BH10" s="22">
        <v>7639.69</v>
      </c>
      <c r="BI10" s="22">
        <v>56.18</v>
      </c>
      <c r="BJ10" s="22">
        <v>56.18</v>
      </c>
      <c r="BK10" s="22">
        <v>0</v>
      </c>
      <c r="BL10" s="22">
        <v>0</v>
      </c>
      <c r="BM10" s="22">
        <v>0</v>
      </c>
      <c r="BN10" s="22">
        <v>0</v>
      </c>
      <c r="BO10" s="22">
        <v>0</v>
      </c>
      <c r="BP10" s="22">
        <v>0</v>
      </c>
      <c r="BQ10" s="22">
        <v>25333.23</v>
      </c>
      <c r="BR10" s="22">
        <v>25292.13</v>
      </c>
      <c r="BS10" s="22">
        <v>3929.62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>
        <v>16.36</v>
      </c>
      <c r="BZ10" s="22">
        <v>0</v>
      </c>
      <c r="CA10" s="22">
        <v>29335.39</v>
      </c>
      <c r="CB10" s="22">
        <v>25348.31</v>
      </c>
      <c r="CC10" s="22">
        <v>4608.05</v>
      </c>
      <c r="CD10" s="22">
        <v>1909.92</v>
      </c>
      <c r="CE10" s="29">
        <v>5228.54</v>
      </c>
      <c r="CF10" s="29">
        <v>270.25560000000002</v>
      </c>
      <c r="CH10" s="30"/>
      <c r="CI10" s="30"/>
    </row>
    <row r="11" spans="1:87" s="23" customFormat="1" ht="16.5" customHeight="1">
      <c r="A11" s="21">
        <f t="shared" si="0"/>
        <v>5</v>
      </c>
      <c r="B11" s="18">
        <v>46030</v>
      </c>
      <c r="C11" s="22">
        <v>9740.2999999999993</v>
      </c>
      <c r="D11" s="22">
        <v>5180.29</v>
      </c>
      <c r="E11" s="22">
        <v>10375.57</v>
      </c>
      <c r="F11" s="22">
        <v>0</v>
      </c>
      <c r="G11" s="22">
        <v>171647.2</v>
      </c>
      <c r="H11" s="22">
        <v>0</v>
      </c>
      <c r="I11" s="22">
        <v>0</v>
      </c>
      <c r="J11" s="22">
        <v>0</v>
      </c>
      <c r="K11" s="22">
        <v>71000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20193.84</v>
      </c>
      <c r="V11" s="22">
        <v>0</v>
      </c>
      <c r="W11" s="22">
        <v>242569.23</v>
      </c>
      <c r="X11" s="22">
        <v>5180.29</v>
      </c>
      <c r="Y11" s="22">
        <v>3769.36</v>
      </c>
      <c r="Z11" s="22">
        <v>1091.5899999999999</v>
      </c>
      <c r="AA11" s="22">
        <v>13840.63</v>
      </c>
      <c r="AB11" s="22">
        <v>5822.81</v>
      </c>
      <c r="AC11" s="22">
        <v>0</v>
      </c>
      <c r="AD11" s="22">
        <v>0</v>
      </c>
      <c r="AE11" s="22">
        <v>0</v>
      </c>
      <c r="AF11" s="22">
        <v>0</v>
      </c>
      <c r="AG11" s="22">
        <v>9.1199999999999992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2">
        <v>0.08</v>
      </c>
      <c r="AN11" s="22">
        <v>0</v>
      </c>
      <c r="AO11" s="22">
        <v>15.36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35.18</v>
      </c>
      <c r="AV11" s="22">
        <v>0</v>
      </c>
      <c r="AW11" s="22">
        <v>0</v>
      </c>
      <c r="AX11" s="22">
        <v>0</v>
      </c>
      <c r="AY11" s="22">
        <v>1504.57</v>
      </c>
      <c r="AZ11" s="22">
        <v>760.8</v>
      </c>
      <c r="BA11" s="22">
        <v>0</v>
      </c>
      <c r="BB11" s="22">
        <v>0</v>
      </c>
      <c r="BC11" s="22">
        <v>0</v>
      </c>
      <c r="BD11" s="22">
        <v>0</v>
      </c>
      <c r="BE11" s="22">
        <v>0</v>
      </c>
      <c r="BF11" s="22">
        <v>0</v>
      </c>
      <c r="BG11" s="22">
        <v>19174.310000000001</v>
      </c>
      <c r="BH11" s="22">
        <v>7675.2</v>
      </c>
      <c r="BI11" s="22">
        <v>56.58</v>
      </c>
      <c r="BJ11" s="22">
        <v>56.58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2">
        <v>25415.919999999998</v>
      </c>
      <c r="BR11" s="22">
        <v>25376.87</v>
      </c>
      <c r="BS11" s="22">
        <v>3953.77</v>
      </c>
      <c r="BT11" s="22">
        <v>0</v>
      </c>
      <c r="BU11" s="22">
        <v>0</v>
      </c>
      <c r="BV11" s="22">
        <v>0</v>
      </c>
      <c r="BW11" s="22">
        <v>0</v>
      </c>
      <c r="BX11" s="22">
        <v>0</v>
      </c>
      <c r="BY11" s="22">
        <v>0</v>
      </c>
      <c r="BZ11" s="22">
        <v>0</v>
      </c>
      <c r="CA11" s="22">
        <v>29426.28</v>
      </c>
      <c r="CB11" s="22">
        <v>25433.45</v>
      </c>
      <c r="CC11" s="22">
        <v>4793.58</v>
      </c>
      <c r="CD11" s="22">
        <v>1918.8</v>
      </c>
      <c r="CE11" s="29">
        <v>5060.2977000000001</v>
      </c>
      <c r="CF11" s="29">
        <v>269.97539999999998</v>
      </c>
      <c r="CH11" s="30"/>
      <c r="CI11" s="30"/>
    </row>
    <row r="12" spans="1:87" s="23" customFormat="1" ht="16.5" customHeight="1">
      <c r="A12" s="21">
        <f t="shared" si="0"/>
        <v>6</v>
      </c>
      <c r="B12" s="18">
        <v>46031</v>
      </c>
      <c r="C12" s="22">
        <v>5887.74</v>
      </c>
      <c r="D12" s="22">
        <v>4960.1899999999996</v>
      </c>
      <c r="E12" s="22">
        <v>8248.9500000000007</v>
      </c>
      <c r="F12" s="22">
        <v>0</v>
      </c>
      <c r="G12" s="22">
        <v>171718.03</v>
      </c>
      <c r="H12" s="22">
        <v>0</v>
      </c>
      <c r="I12" s="22">
        <v>0</v>
      </c>
      <c r="J12" s="22">
        <v>0</v>
      </c>
      <c r="K12" s="22">
        <v>70000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20193.84</v>
      </c>
      <c r="V12" s="22">
        <v>0</v>
      </c>
      <c r="W12" s="22">
        <v>235660.88</v>
      </c>
      <c r="X12" s="22">
        <v>4960.1899999999996</v>
      </c>
      <c r="Y12" s="22">
        <v>3771.26</v>
      </c>
      <c r="Z12" s="22">
        <v>1095.29</v>
      </c>
      <c r="AA12" s="22">
        <v>11334.09</v>
      </c>
      <c r="AB12" s="22">
        <v>6031.45</v>
      </c>
      <c r="AC12" s="22">
        <v>0</v>
      </c>
      <c r="AD12" s="22">
        <v>0</v>
      </c>
      <c r="AE12" s="22">
        <v>0</v>
      </c>
      <c r="AF12" s="22">
        <v>0</v>
      </c>
      <c r="AG12" s="22">
        <v>9.1199999999999992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0.08</v>
      </c>
      <c r="AN12" s="22">
        <v>0</v>
      </c>
      <c r="AO12" s="22">
        <v>17.55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1506.6</v>
      </c>
      <c r="AZ12" s="22">
        <v>761.45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16638.71</v>
      </c>
      <c r="BH12" s="22">
        <v>7888.2</v>
      </c>
      <c r="BI12" s="22">
        <v>57</v>
      </c>
      <c r="BJ12" s="22">
        <v>57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25964</v>
      </c>
      <c r="BR12" s="22">
        <v>25924.98</v>
      </c>
      <c r="BS12" s="22">
        <v>3976.55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163.09</v>
      </c>
      <c r="BZ12" s="22">
        <v>0</v>
      </c>
      <c r="CA12" s="22">
        <v>30160.65</v>
      </c>
      <c r="CB12" s="22">
        <v>25981.99</v>
      </c>
      <c r="CC12" s="22">
        <v>4159.68</v>
      </c>
      <c r="CD12" s="22">
        <v>1972.05</v>
      </c>
      <c r="CE12" s="29">
        <v>5665.3657000000003</v>
      </c>
      <c r="CF12" s="29">
        <v>251.52440000000001</v>
      </c>
      <c r="CH12" s="30"/>
      <c r="CI12" s="30"/>
    </row>
    <row r="13" spans="1:87" s="23" customFormat="1" ht="16.5" customHeight="1">
      <c r="A13" s="21">
        <f t="shared" si="0"/>
        <v>7</v>
      </c>
      <c r="B13" s="18">
        <v>46032</v>
      </c>
      <c r="C13" s="22">
        <v>5811.88</v>
      </c>
      <c r="D13" s="22">
        <v>4991.42</v>
      </c>
      <c r="E13" s="22">
        <v>7697.36</v>
      </c>
      <c r="F13" s="22">
        <v>0</v>
      </c>
      <c r="G13" s="22">
        <v>171788.83</v>
      </c>
      <c r="H13" s="22">
        <v>0</v>
      </c>
      <c r="I13" s="22">
        <v>0</v>
      </c>
      <c r="J13" s="22">
        <v>0</v>
      </c>
      <c r="K13" s="22">
        <v>76000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20193.84</v>
      </c>
      <c r="V13" s="22">
        <v>0</v>
      </c>
      <c r="W13" s="22">
        <v>241104.24</v>
      </c>
      <c r="X13" s="22">
        <v>4991.42</v>
      </c>
      <c r="Y13" s="22">
        <v>3751.42</v>
      </c>
      <c r="Z13" s="22">
        <v>1102.0999999999999</v>
      </c>
      <c r="AA13" s="22">
        <v>10745.06</v>
      </c>
      <c r="AB13" s="22">
        <v>3245.75</v>
      </c>
      <c r="AC13" s="22">
        <v>0</v>
      </c>
      <c r="AD13" s="22">
        <v>0</v>
      </c>
      <c r="AE13" s="22">
        <v>0</v>
      </c>
      <c r="AF13" s="22">
        <v>0</v>
      </c>
      <c r="AG13" s="22">
        <v>9.1199999999999992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0.08</v>
      </c>
      <c r="AN13" s="22">
        <v>0</v>
      </c>
      <c r="AO13" s="22">
        <v>24.13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0</v>
      </c>
      <c r="AV13" s="22">
        <v>0</v>
      </c>
      <c r="AW13" s="22">
        <v>0</v>
      </c>
      <c r="AX13" s="22">
        <v>0</v>
      </c>
      <c r="AY13" s="22">
        <v>1522.98</v>
      </c>
      <c r="AZ13" s="22">
        <v>762.65</v>
      </c>
      <c r="BA13" s="22">
        <v>0</v>
      </c>
      <c r="BB13" s="22">
        <v>0</v>
      </c>
      <c r="BC13" s="22">
        <v>0</v>
      </c>
      <c r="BD13" s="22">
        <v>0</v>
      </c>
      <c r="BE13" s="22">
        <v>0</v>
      </c>
      <c r="BF13" s="22">
        <v>0</v>
      </c>
      <c r="BG13" s="22">
        <v>16052.79</v>
      </c>
      <c r="BH13" s="22">
        <v>5110.5</v>
      </c>
      <c r="BI13" s="22">
        <v>58.02</v>
      </c>
      <c r="BJ13" s="22">
        <v>58.02</v>
      </c>
      <c r="BK13" s="22">
        <v>0</v>
      </c>
      <c r="BL13" s="22">
        <v>0</v>
      </c>
      <c r="BM13" s="22">
        <v>0</v>
      </c>
      <c r="BN13" s="22">
        <v>0</v>
      </c>
      <c r="BO13" s="22">
        <v>0</v>
      </c>
      <c r="BP13" s="22">
        <v>0</v>
      </c>
      <c r="BQ13" s="22">
        <v>26097.34</v>
      </c>
      <c r="BR13" s="22">
        <v>26059.05</v>
      </c>
      <c r="BS13" s="22">
        <v>4108.7</v>
      </c>
      <c r="BT13" s="22">
        <v>0</v>
      </c>
      <c r="BU13" s="22">
        <v>0</v>
      </c>
      <c r="BV13" s="22">
        <v>0</v>
      </c>
      <c r="BW13" s="22">
        <v>0</v>
      </c>
      <c r="BX13" s="22">
        <v>0</v>
      </c>
      <c r="BY13" s="22">
        <v>18.91</v>
      </c>
      <c r="BZ13" s="22">
        <v>0</v>
      </c>
      <c r="CA13" s="22">
        <v>30282.97</v>
      </c>
      <c r="CB13" s="22">
        <v>26117.07</v>
      </c>
      <c r="CC13" s="22">
        <v>4013.2</v>
      </c>
      <c r="CD13" s="22">
        <v>1277.6300000000001</v>
      </c>
      <c r="CE13" s="29">
        <v>6007.7843000000003</v>
      </c>
      <c r="CF13" s="29">
        <v>390.67950000000002</v>
      </c>
      <c r="CH13" s="30"/>
      <c r="CI13" s="30"/>
    </row>
    <row r="14" spans="1:87" s="23" customFormat="1" ht="16.5" customHeight="1">
      <c r="A14" s="21">
        <f t="shared" si="0"/>
        <v>8</v>
      </c>
      <c r="B14" s="18">
        <v>46035</v>
      </c>
      <c r="C14" s="22">
        <v>6775.93</v>
      </c>
      <c r="D14" s="22">
        <v>4995.66</v>
      </c>
      <c r="E14" s="22">
        <v>7286.55</v>
      </c>
      <c r="F14" s="22">
        <v>0</v>
      </c>
      <c r="G14" s="22">
        <v>172001.64</v>
      </c>
      <c r="H14" s="22">
        <v>0</v>
      </c>
      <c r="I14" s="22">
        <v>0</v>
      </c>
      <c r="J14" s="22">
        <v>0</v>
      </c>
      <c r="K14" s="22">
        <v>86000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24381.21</v>
      </c>
      <c r="V14" s="22">
        <v>0</v>
      </c>
      <c r="W14" s="22">
        <v>247682.9</v>
      </c>
      <c r="X14" s="22">
        <v>4995.66</v>
      </c>
      <c r="Y14" s="22">
        <v>3750.82</v>
      </c>
      <c r="Z14" s="22">
        <v>1095.32</v>
      </c>
      <c r="AA14" s="22">
        <v>17866.88</v>
      </c>
      <c r="AB14" s="22">
        <v>6063.64</v>
      </c>
      <c r="AC14" s="22">
        <v>0</v>
      </c>
      <c r="AD14" s="22">
        <v>0</v>
      </c>
      <c r="AE14" s="22">
        <v>0</v>
      </c>
      <c r="AF14" s="22">
        <v>0</v>
      </c>
      <c r="AG14" s="22">
        <v>9.1199999999999992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0.08</v>
      </c>
      <c r="AN14" s="22">
        <v>0</v>
      </c>
      <c r="AO14" s="22">
        <v>26.33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1.94</v>
      </c>
      <c r="AV14" s="22">
        <v>1.6</v>
      </c>
      <c r="AW14" s="22">
        <v>0</v>
      </c>
      <c r="AX14" s="22">
        <v>0</v>
      </c>
      <c r="AY14" s="22">
        <v>1524.46</v>
      </c>
      <c r="AZ14" s="22">
        <v>763.01</v>
      </c>
      <c r="BA14" s="22">
        <v>0</v>
      </c>
      <c r="BB14" s="22">
        <v>0</v>
      </c>
      <c r="BC14" s="22">
        <v>0</v>
      </c>
      <c r="BD14" s="22">
        <v>0</v>
      </c>
      <c r="BE14" s="22">
        <v>0</v>
      </c>
      <c r="BF14" s="22">
        <v>0</v>
      </c>
      <c r="BG14" s="22">
        <v>23179.63</v>
      </c>
      <c r="BH14" s="22">
        <v>7923.58</v>
      </c>
      <c r="BI14" s="22">
        <v>58.36</v>
      </c>
      <c r="BJ14" s="22">
        <v>58.36</v>
      </c>
      <c r="BK14" s="22">
        <v>0</v>
      </c>
      <c r="BL14" s="22">
        <v>0</v>
      </c>
      <c r="BM14" s="22">
        <v>0</v>
      </c>
      <c r="BN14" s="22">
        <v>0</v>
      </c>
      <c r="BO14" s="22">
        <v>0</v>
      </c>
      <c r="BP14" s="22">
        <v>0</v>
      </c>
      <c r="BQ14" s="22">
        <v>26108.880000000001</v>
      </c>
      <c r="BR14" s="22">
        <v>26054.26</v>
      </c>
      <c r="BS14" s="22">
        <v>4075.68</v>
      </c>
      <c r="BT14" s="22">
        <v>0</v>
      </c>
      <c r="BU14" s="22">
        <v>0</v>
      </c>
      <c r="BV14" s="22">
        <v>0</v>
      </c>
      <c r="BW14" s="22">
        <v>0</v>
      </c>
      <c r="BX14" s="22">
        <v>0</v>
      </c>
      <c r="BY14" s="22">
        <v>2.89</v>
      </c>
      <c r="BZ14" s="22">
        <v>0</v>
      </c>
      <c r="CA14" s="22">
        <v>30245.8</v>
      </c>
      <c r="CB14" s="22">
        <v>26112.62</v>
      </c>
      <c r="CC14" s="22">
        <v>5794.91</v>
      </c>
      <c r="CD14" s="22">
        <v>1980.89</v>
      </c>
      <c r="CE14" s="29">
        <v>4274.1481999999996</v>
      </c>
      <c r="CF14" s="29">
        <v>252.19229999999999</v>
      </c>
      <c r="CH14" s="30"/>
      <c r="CI14" s="30"/>
    </row>
    <row r="15" spans="1:87" s="23" customFormat="1" ht="16.5" customHeight="1">
      <c r="A15" s="21">
        <f t="shared" si="0"/>
        <v>9</v>
      </c>
      <c r="B15" s="18">
        <v>46036</v>
      </c>
      <c r="C15" s="22">
        <v>6436.93</v>
      </c>
      <c r="D15" s="22">
        <v>4967.43</v>
      </c>
      <c r="E15" s="22">
        <v>6948.69</v>
      </c>
      <c r="F15" s="22">
        <v>0</v>
      </c>
      <c r="G15" s="22">
        <v>173131.68</v>
      </c>
      <c r="H15" s="22">
        <v>0</v>
      </c>
      <c r="I15" s="22">
        <v>0</v>
      </c>
      <c r="J15" s="22">
        <v>0</v>
      </c>
      <c r="K15" s="22">
        <v>80000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24381.21</v>
      </c>
      <c r="V15" s="22">
        <v>0</v>
      </c>
      <c r="W15" s="22">
        <v>242136.09</v>
      </c>
      <c r="X15" s="22">
        <v>4967.43</v>
      </c>
      <c r="Y15" s="22">
        <v>3744.91</v>
      </c>
      <c r="Z15" s="22">
        <v>1100.54</v>
      </c>
      <c r="AA15" s="22">
        <v>15286.9</v>
      </c>
      <c r="AB15" s="22">
        <v>6105.3</v>
      </c>
      <c r="AC15" s="22">
        <v>0</v>
      </c>
      <c r="AD15" s="22">
        <v>0</v>
      </c>
      <c r="AE15" s="22">
        <v>0</v>
      </c>
      <c r="AF15" s="22">
        <v>0</v>
      </c>
      <c r="AG15" s="22">
        <v>9.1199999999999992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0.08</v>
      </c>
      <c r="AN15" s="22">
        <v>0</v>
      </c>
      <c r="AO15" s="22">
        <v>28.52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0.34</v>
      </c>
      <c r="AV15" s="22">
        <v>0</v>
      </c>
      <c r="AW15" s="22">
        <v>0</v>
      </c>
      <c r="AX15" s="22">
        <v>0</v>
      </c>
      <c r="AY15" s="22">
        <v>1489.04</v>
      </c>
      <c r="AZ15" s="22">
        <v>763.81</v>
      </c>
      <c r="BA15" s="22">
        <v>0</v>
      </c>
      <c r="BB15" s="22">
        <v>0</v>
      </c>
      <c r="BC15" s="22">
        <v>0</v>
      </c>
      <c r="BD15" s="22">
        <v>0</v>
      </c>
      <c r="BE15" s="22">
        <v>0</v>
      </c>
      <c r="BF15" s="22">
        <v>0</v>
      </c>
      <c r="BG15" s="22">
        <v>20558.91</v>
      </c>
      <c r="BH15" s="22">
        <v>7969.65</v>
      </c>
      <c r="BI15" s="22">
        <v>58.82</v>
      </c>
      <c r="BJ15" s="22">
        <v>58.82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26239.62</v>
      </c>
      <c r="BR15" s="22">
        <v>26180.93</v>
      </c>
      <c r="BS15" s="22">
        <v>4096.33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5.55</v>
      </c>
      <c r="BZ15" s="22">
        <v>0</v>
      </c>
      <c r="CA15" s="22">
        <v>30400.33</v>
      </c>
      <c r="CB15" s="22">
        <v>26239.75</v>
      </c>
      <c r="CC15" s="22">
        <v>5139.7299999999996</v>
      </c>
      <c r="CD15" s="22">
        <v>1992.41</v>
      </c>
      <c r="CE15" s="29">
        <v>4711.0680000000002</v>
      </c>
      <c r="CF15" s="29">
        <v>249.31729999999999</v>
      </c>
      <c r="CH15" s="30"/>
      <c r="CI15" s="30"/>
    </row>
    <row r="16" spans="1:87" s="23" customFormat="1" ht="16.5" customHeight="1">
      <c r="A16" s="21">
        <f t="shared" si="0"/>
        <v>10</v>
      </c>
      <c r="B16" s="18">
        <v>46037</v>
      </c>
      <c r="C16" s="22">
        <v>5563.19</v>
      </c>
      <c r="D16" s="22">
        <v>4957.22</v>
      </c>
      <c r="E16" s="22">
        <v>7829.48</v>
      </c>
      <c r="F16" s="22">
        <v>0</v>
      </c>
      <c r="G16" s="22">
        <v>171931.93</v>
      </c>
      <c r="H16" s="22">
        <v>0</v>
      </c>
      <c r="I16" s="22">
        <v>0</v>
      </c>
      <c r="J16" s="22">
        <v>0</v>
      </c>
      <c r="K16" s="22">
        <v>76000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24381.21</v>
      </c>
      <c r="V16" s="22">
        <v>0</v>
      </c>
      <c r="W16" s="22">
        <v>236943.39</v>
      </c>
      <c r="X16" s="22">
        <v>4957.22</v>
      </c>
      <c r="Y16" s="22">
        <v>3766.41</v>
      </c>
      <c r="Z16" s="22">
        <v>1126.2</v>
      </c>
      <c r="AA16" s="22">
        <v>13116.01</v>
      </c>
      <c r="AB16" s="22">
        <v>6083.55</v>
      </c>
      <c r="AC16" s="22">
        <v>0</v>
      </c>
      <c r="AD16" s="22">
        <v>0</v>
      </c>
      <c r="AE16" s="22">
        <v>0</v>
      </c>
      <c r="AF16" s="22">
        <v>0</v>
      </c>
      <c r="AG16" s="22">
        <v>9.1199999999999992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0.08</v>
      </c>
      <c r="AN16" s="22">
        <v>0</v>
      </c>
      <c r="AO16" s="22">
        <v>30.72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1498.16</v>
      </c>
      <c r="AZ16" s="22">
        <v>763.46</v>
      </c>
      <c r="BA16" s="22">
        <v>0</v>
      </c>
      <c r="BB16" s="22">
        <v>0</v>
      </c>
      <c r="BC16" s="22">
        <v>0</v>
      </c>
      <c r="BD16" s="22">
        <v>0</v>
      </c>
      <c r="BE16" s="22">
        <v>0</v>
      </c>
      <c r="BF16" s="22">
        <v>0</v>
      </c>
      <c r="BG16" s="22">
        <v>18420.5</v>
      </c>
      <c r="BH16" s="22">
        <v>7973.21</v>
      </c>
      <c r="BI16" s="22">
        <v>58.93</v>
      </c>
      <c r="BJ16" s="22">
        <v>58.93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2">
        <v>26151.53</v>
      </c>
      <c r="BR16" s="22">
        <v>26077.49</v>
      </c>
      <c r="BS16" s="22">
        <v>2730.44</v>
      </c>
      <c r="BT16" s="22">
        <v>0</v>
      </c>
      <c r="BU16" s="22">
        <v>0</v>
      </c>
      <c r="BV16" s="22">
        <v>0</v>
      </c>
      <c r="BW16" s="22">
        <v>0</v>
      </c>
      <c r="BX16" s="22">
        <v>0</v>
      </c>
      <c r="BY16" s="22">
        <v>14.89</v>
      </c>
      <c r="BZ16" s="22">
        <v>0</v>
      </c>
      <c r="CA16" s="22">
        <v>28955.79</v>
      </c>
      <c r="CB16" s="22">
        <v>26136.42</v>
      </c>
      <c r="CC16" s="22">
        <v>4605.13</v>
      </c>
      <c r="CD16" s="22">
        <v>1993.3</v>
      </c>
      <c r="CE16" s="29">
        <v>5145.2106999999996</v>
      </c>
      <c r="CF16" s="29">
        <v>248.69370000000001</v>
      </c>
      <c r="CH16" s="30"/>
      <c r="CI16" s="30"/>
    </row>
    <row r="17" spans="1:87" s="23" customFormat="1" ht="16.5" customHeight="1">
      <c r="A17" s="21">
        <f t="shared" si="0"/>
        <v>11</v>
      </c>
      <c r="B17" s="18">
        <v>46038</v>
      </c>
      <c r="C17" s="22">
        <v>8551.07</v>
      </c>
      <c r="D17" s="22">
        <v>4933.97</v>
      </c>
      <c r="E17" s="22">
        <v>22954.959999999999</v>
      </c>
      <c r="F17" s="22">
        <v>0</v>
      </c>
      <c r="G17" s="22">
        <v>153024.07999999999</v>
      </c>
      <c r="H17" s="22">
        <v>0</v>
      </c>
      <c r="I17" s="22">
        <v>0</v>
      </c>
      <c r="J17" s="22">
        <v>0</v>
      </c>
      <c r="K17" s="22">
        <v>5000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24381.21</v>
      </c>
      <c r="V17" s="22">
        <v>0</v>
      </c>
      <c r="W17" s="22">
        <v>165148.9</v>
      </c>
      <c r="X17" s="22">
        <v>4933.97</v>
      </c>
      <c r="Y17" s="22">
        <v>4130.78</v>
      </c>
      <c r="Z17" s="22">
        <v>1124.6099999999999</v>
      </c>
      <c r="AA17" s="22">
        <v>13475.39</v>
      </c>
      <c r="AB17" s="22">
        <v>6076.57</v>
      </c>
      <c r="AC17" s="22">
        <v>0</v>
      </c>
      <c r="AD17" s="22">
        <v>0</v>
      </c>
      <c r="AE17" s="22">
        <v>0</v>
      </c>
      <c r="AF17" s="22">
        <v>0</v>
      </c>
      <c r="AG17" s="22">
        <v>9.1199999999999992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0.08</v>
      </c>
      <c r="AN17" s="22">
        <v>0</v>
      </c>
      <c r="AO17" s="22">
        <v>32.909999999999997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1477.91</v>
      </c>
      <c r="AZ17" s="22">
        <v>763.22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  <c r="BF17" s="22">
        <v>0</v>
      </c>
      <c r="BG17" s="22">
        <v>19126.189999999999</v>
      </c>
      <c r="BH17" s="22">
        <v>7964.4</v>
      </c>
      <c r="BI17" s="22">
        <v>59.08</v>
      </c>
      <c r="BJ17" s="22">
        <v>59.08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26075.84</v>
      </c>
      <c r="BR17" s="22">
        <v>26022.37</v>
      </c>
      <c r="BS17" s="22">
        <v>2716.47</v>
      </c>
      <c r="BT17" s="22">
        <v>0</v>
      </c>
      <c r="BU17" s="22">
        <v>0</v>
      </c>
      <c r="BV17" s="22">
        <v>0</v>
      </c>
      <c r="BW17" s="22">
        <v>0</v>
      </c>
      <c r="BX17" s="22">
        <v>0</v>
      </c>
      <c r="BY17" s="22">
        <v>32.549999999999997</v>
      </c>
      <c r="BZ17" s="22">
        <v>0</v>
      </c>
      <c r="CA17" s="22">
        <v>28883.94</v>
      </c>
      <c r="CB17" s="22">
        <v>26081.45</v>
      </c>
      <c r="CC17" s="22">
        <v>4781.55</v>
      </c>
      <c r="CD17" s="22">
        <v>1991.1</v>
      </c>
      <c r="CE17" s="29">
        <v>3453.8797</v>
      </c>
      <c r="CF17" s="29">
        <v>247.8014</v>
      </c>
      <c r="CH17" s="30"/>
      <c r="CI17" s="30"/>
    </row>
    <row r="18" spans="1:87" s="23" customFormat="1" ht="16.5" customHeight="1">
      <c r="A18" s="21">
        <f t="shared" si="0"/>
        <v>12</v>
      </c>
      <c r="B18" s="18">
        <v>46039</v>
      </c>
      <c r="C18" s="22">
        <v>5956.32</v>
      </c>
      <c r="D18" s="22">
        <v>4882.63</v>
      </c>
      <c r="E18" s="22">
        <v>12021.33</v>
      </c>
      <c r="F18" s="22">
        <v>0</v>
      </c>
      <c r="G18" s="22">
        <v>160455.5</v>
      </c>
      <c r="H18" s="22">
        <v>0</v>
      </c>
      <c r="I18" s="22">
        <v>0</v>
      </c>
      <c r="J18" s="22">
        <v>0</v>
      </c>
      <c r="K18" s="22">
        <v>5000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24381.21</v>
      </c>
      <c r="V18" s="22">
        <v>0</v>
      </c>
      <c r="W18" s="22">
        <v>159051.94</v>
      </c>
      <c r="X18" s="22">
        <v>4882.63</v>
      </c>
      <c r="Y18" s="22">
        <v>4132.53</v>
      </c>
      <c r="Z18" s="22">
        <v>1131.06</v>
      </c>
      <c r="AA18" s="22">
        <v>12398.39</v>
      </c>
      <c r="AB18" s="22">
        <v>6101.2</v>
      </c>
      <c r="AC18" s="22">
        <v>0</v>
      </c>
      <c r="AD18" s="22">
        <v>0</v>
      </c>
      <c r="AE18" s="22">
        <v>0</v>
      </c>
      <c r="AF18" s="22">
        <v>0</v>
      </c>
      <c r="AG18" s="22">
        <v>7.03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0.08</v>
      </c>
      <c r="AN18" s="22">
        <v>0</v>
      </c>
      <c r="AO18" s="22">
        <v>39.49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1481.19</v>
      </c>
      <c r="AZ18" s="22">
        <v>764.39</v>
      </c>
      <c r="BA18" s="22">
        <v>0</v>
      </c>
      <c r="BB18" s="22">
        <v>0</v>
      </c>
      <c r="BC18" s="22">
        <v>0</v>
      </c>
      <c r="BD18" s="22">
        <v>0</v>
      </c>
      <c r="BE18" s="22">
        <v>0</v>
      </c>
      <c r="BF18" s="22">
        <v>0</v>
      </c>
      <c r="BG18" s="22">
        <v>18058.72</v>
      </c>
      <c r="BH18" s="22">
        <v>7996.65</v>
      </c>
      <c r="BI18" s="22">
        <v>60.1</v>
      </c>
      <c r="BJ18" s="22">
        <v>60.1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Q18" s="22">
        <v>25765.73</v>
      </c>
      <c r="BR18" s="22">
        <v>25706.44</v>
      </c>
      <c r="BS18" s="22">
        <v>2764.19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127.6</v>
      </c>
      <c r="BZ18" s="22">
        <v>0</v>
      </c>
      <c r="CA18" s="22">
        <v>28717.62</v>
      </c>
      <c r="CB18" s="22">
        <v>25766.54</v>
      </c>
      <c r="CC18" s="22">
        <v>4514.68</v>
      </c>
      <c r="CD18" s="22">
        <v>1999.16</v>
      </c>
      <c r="CE18" s="29">
        <v>3522.9953</v>
      </c>
      <c r="CF18" s="29">
        <v>244.2337</v>
      </c>
      <c r="CH18" s="30"/>
      <c r="CI18" s="30"/>
    </row>
    <row r="19" spans="1:87" s="23" customFormat="1" ht="16.5" customHeight="1">
      <c r="A19" s="21">
        <f t="shared" si="0"/>
        <v>13</v>
      </c>
      <c r="B19" s="18">
        <v>46042</v>
      </c>
      <c r="C19" s="22">
        <v>6914.8</v>
      </c>
      <c r="D19" s="22">
        <v>4841.3</v>
      </c>
      <c r="E19" s="22">
        <v>11180.86</v>
      </c>
      <c r="F19" s="22">
        <v>0</v>
      </c>
      <c r="G19" s="22">
        <v>160649.17000000001</v>
      </c>
      <c r="H19" s="22">
        <v>0</v>
      </c>
      <c r="I19" s="22">
        <v>0</v>
      </c>
      <c r="J19" s="22">
        <v>0</v>
      </c>
      <c r="K19" s="22">
        <v>16000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24381.21</v>
      </c>
      <c r="V19" s="22">
        <v>0</v>
      </c>
      <c r="W19" s="22">
        <v>170363.62</v>
      </c>
      <c r="X19" s="22">
        <v>4841.3</v>
      </c>
      <c r="Y19" s="22">
        <v>3937.47</v>
      </c>
      <c r="Z19" s="22">
        <v>1126.22</v>
      </c>
      <c r="AA19" s="22">
        <v>17095.91</v>
      </c>
      <c r="AB19" s="22">
        <v>6101.81</v>
      </c>
      <c r="AC19" s="22">
        <v>0</v>
      </c>
      <c r="AD19" s="22">
        <v>0</v>
      </c>
      <c r="AE19" s="22">
        <v>0</v>
      </c>
      <c r="AF19" s="22">
        <v>0</v>
      </c>
      <c r="AG19" s="22">
        <v>7.03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0.08</v>
      </c>
      <c r="AN19" s="22">
        <v>0</v>
      </c>
      <c r="AO19" s="22">
        <v>41.69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39.17</v>
      </c>
      <c r="AV19" s="22">
        <v>25.6</v>
      </c>
      <c r="AW19" s="22">
        <v>0</v>
      </c>
      <c r="AX19" s="22">
        <v>0</v>
      </c>
      <c r="AY19" s="22">
        <v>1560.48</v>
      </c>
      <c r="AZ19" s="22">
        <v>764.48</v>
      </c>
      <c r="BA19" s="22">
        <v>0</v>
      </c>
      <c r="BB19" s="22">
        <v>0</v>
      </c>
      <c r="BC19" s="22">
        <v>0</v>
      </c>
      <c r="BD19" s="22">
        <v>0</v>
      </c>
      <c r="BE19" s="22">
        <v>0</v>
      </c>
      <c r="BF19" s="22">
        <v>0</v>
      </c>
      <c r="BG19" s="22">
        <v>22681.82</v>
      </c>
      <c r="BH19" s="22">
        <v>8018.11</v>
      </c>
      <c r="BI19" s="22">
        <v>60.35</v>
      </c>
      <c r="BJ19" s="22">
        <v>60.35</v>
      </c>
      <c r="BK19" s="22">
        <v>0</v>
      </c>
      <c r="BL19" s="22">
        <v>0</v>
      </c>
      <c r="BM19" s="22">
        <v>0</v>
      </c>
      <c r="BN19" s="22">
        <v>0</v>
      </c>
      <c r="BO19" s="22">
        <v>0</v>
      </c>
      <c r="BP19" s="22">
        <v>0</v>
      </c>
      <c r="BQ19" s="22">
        <v>25373.31</v>
      </c>
      <c r="BR19" s="22">
        <v>25320.38</v>
      </c>
      <c r="BS19" s="22">
        <v>4728.21</v>
      </c>
      <c r="BT19" s="22">
        <v>0</v>
      </c>
      <c r="BU19" s="22">
        <v>0</v>
      </c>
      <c r="BV19" s="22">
        <v>0</v>
      </c>
      <c r="BW19" s="22">
        <v>0</v>
      </c>
      <c r="BX19" s="22">
        <v>0</v>
      </c>
      <c r="BY19" s="22">
        <v>48.94</v>
      </c>
      <c r="BZ19" s="22">
        <v>0</v>
      </c>
      <c r="CA19" s="22">
        <v>30210.81</v>
      </c>
      <c r="CB19" s="22">
        <v>25380.73</v>
      </c>
      <c r="CC19" s="22">
        <v>5670.45</v>
      </c>
      <c r="CD19" s="22">
        <v>2004.53</v>
      </c>
      <c r="CE19" s="29">
        <v>3004.4083000000001</v>
      </c>
      <c r="CF19" s="29">
        <v>241.5181</v>
      </c>
      <c r="CH19" s="30"/>
      <c r="CI19" s="30"/>
    </row>
    <row r="20" spans="1:87" s="23" customFormat="1" ht="16.5" customHeight="1">
      <c r="A20" s="21">
        <f t="shared" si="0"/>
        <v>14</v>
      </c>
      <c r="B20" s="18">
        <v>46043</v>
      </c>
      <c r="C20" s="22">
        <v>7293.2</v>
      </c>
      <c r="D20" s="22">
        <v>4827.5600000000004</v>
      </c>
      <c r="E20" s="22">
        <v>10158.4</v>
      </c>
      <c r="F20" s="22">
        <v>0</v>
      </c>
      <c r="G20" s="22">
        <v>161091.72</v>
      </c>
      <c r="H20" s="22">
        <v>0</v>
      </c>
      <c r="I20" s="22">
        <v>0</v>
      </c>
      <c r="J20" s="22">
        <v>0</v>
      </c>
      <c r="K20" s="22">
        <v>25000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24381.21</v>
      </c>
      <c r="V20" s="22">
        <v>0</v>
      </c>
      <c r="W20" s="22">
        <v>179162.11</v>
      </c>
      <c r="X20" s="22">
        <v>4827.5600000000004</v>
      </c>
      <c r="Y20" s="22">
        <v>3922.47</v>
      </c>
      <c r="Z20" s="22">
        <v>1122.5999999999999</v>
      </c>
      <c r="AA20" s="22">
        <v>20508.72</v>
      </c>
      <c r="AB20" s="22">
        <v>6084.69</v>
      </c>
      <c r="AC20" s="22">
        <v>0</v>
      </c>
      <c r="AD20" s="22">
        <v>0</v>
      </c>
      <c r="AE20" s="22">
        <v>0</v>
      </c>
      <c r="AF20" s="22">
        <v>0</v>
      </c>
      <c r="AG20" s="22">
        <v>7.03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0.08</v>
      </c>
      <c r="AN20" s="22">
        <v>0</v>
      </c>
      <c r="AO20" s="22">
        <v>43.88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1.1399999999999999</v>
      </c>
      <c r="AV20" s="22">
        <v>0</v>
      </c>
      <c r="AW20" s="22">
        <v>0</v>
      </c>
      <c r="AX20" s="22">
        <v>0</v>
      </c>
      <c r="AY20" s="22">
        <v>1559.54</v>
      </c>
      <c r="AZ20" s="22">
        <v>763.86</v>
      </c>
      <c r="BA20" s="22">
        <v>0</v>
      </c>
      <c r="BB20" s="22">
        <v>0</v>
      </c>
      <c r="BC20" s="22">
        <v>0</v>
      </c>
      <c r="BD20" s="22">
        <v>0</v>
      </c>
      <c r="BE20" s="22">
        <v>0</v>
      </c>
      <c r="BF20" s="22">
        <v>0</v>
      </c>
      <c r="BG20" s="22">
        <v>26042.86</v>
      </c>
      <c r="BH20" s="22">
        <v>7971.15</v>
      </c>
      <c r="BI20" s="22">
        <v>60.37</v>
      </c>
      <c r="BJ20" s="22">
        <v>60.37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Q20" s="22">
        <v>25254.37</v>
      </c>
      <c r="BR20" s="22">
        <v>25200.38</v>
      </c>
      <c r="BS20" s="22">
        <v>4760.57</v>
      </c>
      <c r="BT20" s="22">
        <v>0</v>
      </c>
      <c r="BU20" s="22">
        <v>0</v>
      </c>
      <c r="BV20" s="22">
        <v>0</v>
      </c>
      <c r="BW20" s="22">
        <v>0</v>
      </c>
      <c r="BX20" s="22">
        <v>0</v>
      </c>
      <c r="BY20" s="22">
        <v>84.82</v>
      </c>
      <c r="BZ20" s="22">
        <v>0</v>
      </c>
      <c r="CA20" s="22">
        <v>30160.13</v>
      </c>
      <c r="CB20" s="22">
        <v>25260.75</v>
      </c>
      <c r="CC20" s="22">
        <v>6510.71</v>
      </c>
      <c r="CD20" s="22">
        <v>1992.79</v>
      </c>
      <c r="CE20" s="29">
        <v>2751.8040000000001</v>
      </c>
      <c r="CF20" s="29">
        <v>242.2517</v>
      </c>
      <c r="CH20" s="30"/>
      <c r="CI20" s="30"/>
    </row>
    <row r="21" spans="1:87" s="23" customFormat="1" ht="16.5" customHeight="1">
      <c r="A21" s="21">
        <f t="shared" si="0"/>
        <v>15</v>
      </c>
      <c r="B21" s="18">
        <v>46044</v>
      </c>
      <c r="C21" s="22">
        <v>7003.03</v>
      </c>
      <c r="D21" s="22">
        <v>4829.5600000000004</v>
      </c>
      <c r="E21" s="22">
        <v>6904</v>
      </c>
      <c r="F21" s="22">
        <v>0</v>
      </c>
      <c r="G21" s="22">
        <v>159261.79999999999</v>
      </c>
      <c r="H21" s="22">
        <v>0</v>
      </c>
      <c r="I21" s="22">
        <v>0</v>
      </c>
      <c r="J21" s="22">
        <v>0</v>
      </c>
      <c r="K21" s="22">
        <v>12000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24381.21</v>
      </c>
      <c r="V21" s="22">
        <v>0</v>
      </c>
      <c r="W21" s="22">
        <v>160787.62</v>
      </c>
      <c r="X21" s="22">
        <v>4829.5600000000004</v>
      </c>
      <c r="Y21" s="22">
        <v>3904.37</v>
      </c>
      <c r="Z21" s="22">
        <v>1122.98</v>
      </c>
      <c r="AA21" s="22">
        <v>12902.61</v>
      </c>
      <c r="AB21" s="22">
        <v>6123.86</v>
      </c>
      <c r="AC21" s="22">
        <v>0</v>
      </c>
      <c r="AD21" s="22">
        <v>0</v>
      </c>
      <c r="AE21" s="22">
        <v>0</v>
      </c>
      <c r="AF21" s="22">
        <v>0</v>
      </c>
      <c r="AG21" s="22">
        <v>7.03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0.16</v>
      </c>
      <c r="AN21" s="22">
        <v>0</v>
      </c>
      <c r="AO21" s="22">
        <v>46.07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0.95</v>
      </c>
      <c r="AV21" s="22">
        <v>0</v>
      </c>
      <c r="AW21" s="22">
        <v>0</v>
      </c>
      <c r="AX21" s="22">
        <v>0</v>
      </c>
      <c r="AY21" s="22">
        <v>1564.95</v>
      </c>
      <c r="AZ21" s="22">
        <v>763.82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0</v>
      </c>
      <c r="BG21" s="22">
        <v>18426.150000000001</v>
      </c>
      <c r="BH21" s="22">
        <v>8010.67</v>
      </c>
      <c r="BI21" s="22">
        <v>60.56</v>
      </c>
      <c r="BJ21" s="22">
        <v>60.56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25329.48</v>
      </c>
      <c r="BR21" s="22">
        <v>25280.16</v>
      </c>
      <c r="BS21" s="22">
        <v>2050.54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125.65</v>
      </c>
      <c r="BZ21" s="22">
        <v>0</v>
      </c>
      <c r="CA21" s="22">
        <v>27566.23</v>
      </c>
      <c r="CB21" s="22">
        <v>25340.73</v>
      </c>
      <c r="CC21" s="22">
        <v>4606.54</v>
      </c>
      <c r="CD21" s="22">
        <v>2002.67</v>
      </c>
      <c r="CE21" s="29">
        <v>3490.4227000000001</v>
      </c>
      <c r="CF21" s="29">
        <v>241.15649999999999</v>
      </c>
      <c r="CH21" s="30"/>
      <c r="CI21" s="30"/>
    </row>
    <row r="22" spans="1:87" s="23" customFormat="1" ht="16.5" customHeight="1">
      <c r="A22" s="21">
        <f t="shared" si="0"/>
        <v>16</v>
      </c>
      <c r="B22" s="18">
        <v>46045</v>
      </c>
      <c r="C22" s="22">
        <v>6924.02</v>
      </c>
      <c r="D22" s="22">
        <v>4821.34</v>
      </c>
      <c r="E22" s="22">
        <v>11285.02</v>
      </c>
      <c r="F22" s="22">
        <v>0</v>
      </c>
      <c r="G22" s="22">
        <v>159315.51</v>
      </c>
      <c r="H22" s="22">
        <v>0</v>
      </c>
      <c r="I22" s="22">
        <v>0</v>
      </c>
      <c r="J22" s="22">
        <v>0</v>
      </c>
      <c r="K22" s="22">
        <v>12000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24381.21</v>
      </c>
      <c r="V22" s="22">
        <v>0</v>
      </c>
      <c r="W22" s="22">
        <v>165143.34</v>
      </c>
      <c r="X22" s="22">
        <v>4821.34</v>
      </c>
      <c r="Y22" s="22">
        <v>3871.37</v>
      </c>
      <c r="Z22" s="22">
        <v>1119.8800000000001</v>
      </c>
      <c r="AA22" s="22">
        <v>14753.02</v>
      </c>
      <c r="AB22" s="22">
        <v>6116.32</v>
      </c>
      <c r="AC22" s="22">
        <v>0</v>
      </c>
      <c r="AD22" s="22">
        <v>0</v>
      </c>
      <c r="AE22" s="22">
        <v>0</v>
      </c>
      <c r="AF22" s="22">
        <v>0</v>
      </c>
      <c r="AG22" s="22">
        <v>7.03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0.16</v>
      </c>
      <c r="AN22" s="22">
        <v>0</v>
      </c>
      <c r="AO22" s="22">
        <v>46.07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1561.59</v>
      </c>
      <c r="AZ22" s="22">
        <v>763.5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20239.25</v>
      </c>
      <c r="BH22" s="22">
        <v>7999.69</v>
      </c>
      <c r="BI22" s="22">
        <v>60.68</v>
      </c>
      <c r="BJ22" s="22">
        <v>60.68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Q22" s="22">
        <v>25291.07</v>
      </c>
      <c r="BR22" s="22">
        <v>25236.76</v>
      </c>
      <c r="BS22" s="22">
        <v>2064.2199999999998</v>
      </c>
      <c r="BT22" s="22">
        <v>0</v>
      </c>
      <c r="BU22" s="22">
        <v>0</v>
      </c>
      <c r="BV22" s="22">
        <v>0</v>
      </c>
      <c r="BW22" s="22">
        <v>0</v>
      </c>
      <c r="BX22" s="22">
        <v>0</v>
      </c>
      <c r="BY22" s="22">
        <v>78.06</v>
      </c>
      <c r="BZ22" s="22">
        <v>0</v>
      </c>
      <c r="CA22" s="22">
        <v>27494.03</v>
      </c>
      <c r="CB22" s="22">
        <v>25297.43</v>
      </c>
      <c r="CC22" s="22">
        <v>5059.8100000000004</v>
      </c>
      <c r="CD22" s="22">
        <v>1999.92</v>
      </c>
      <c r="CE22" s="29">
        <v>3263.8229000000001</v>
      </c>
      <c r="CF22" s="29">
        <v>241.07599999999999</v>
      </c>
      <c r="CH22" s="30"/>
      <c r="CI22" s="30"/>
    </row>
    <row r="23" spans="1:87" s="23" customFormat="1" ht="16.5" customHeight="1">
      <c r="A23" s="21">
        <f t="shared" si="0"/>
        <v>17</v>
      </c>
      <c r="B23" s="18">
        <v>46046</v>
      </c>
      <c r="C23" s="22">
        <v>6886.22</v>
      </c>
      <c r="D23" s="22">
        <v>4824.1000000000004</v>
      </c>
      <c r="E23" s="22">
        <v>16396.96</v>
      </c>
      <c r="F23" s="22">
        <v>0</v>
      </c>
      <c r="G23" s="22">
        <v>159368.89000000001</v>
      </c>
      <c r="H23" s="22">
        <v>0</v>
      </c>
      <c r="I23" s="22">
        <v>0</v>
      </c>
      <c r="J23" s="22">
        <v>0</v>
      </c>
      <c r="K23" s="22">
        <v>5000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24381.21</v>
      </c>
      <c r="V23" s="22">
        <v>0</v>
      </c>
      <c r="W23" s="22">
        <v>163270.85999999999</v>
      </c>
      <c r="X23" s="22">
        <v>4824.1000000000004</v>
      </c>
      <c r="Y23" s="22">
        <v>3842.59</v>
      </c>
      <c r="Z23" s="22">
        <v>1118.48</v>
      </c>
      <c r="AA23" s="22">
        <v>14040.56</v>
      </c>
      <c r="AB23" s="22">
        <v>6102.23</v>
      </c>
      <c r="AC23" s="22">
        <v>0</v>
      </c>
      <c r="AD23" s="22">
        <v>0</v>
      </c>
      <c r="AE23" s="22">
        <v>0</v>
      </c>
      <c r="AF23" s="22">
        <v>0</v>
      </c>
      <c r="AG23" s="22">
        <v>7.03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0.16</v>
      </c>
      <c r="AN23" s="22">
        <v>0</v>
      </c>
      <c r="AO23" s="22">
        <v>54.85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1563.66</v>
      </c>
      <c r="AZ23" s="22">
        <v>763.44</v>
      </c>
      <c r="BA23" s="22">
        <v>0</v>
      </c>
      <c r="BB23" s="22">
        <v>0</v>
      </c>
      <c r="BC23" s="22">
        <v>0</v>
      </c>
      <c r="BD23" s="22">
        <v>0</v>
      </c>
      <c r="BE23" s="22">
        <v>0</v>
      </c>
      <c r="BF23" s="22">
        <v>0</v>
      </c>
      <c r="BG23" s="22">
        <v>19508.86</v>
      </c>
      <c r="BH23" s="22">
        <v>7984.15</v>
      </c>
      <c r="BI23" s="22">
        <v>61.32</v>
      </c>
      <c r="BJ23" s="22">
        <v>61.32</v>
      </c>
      <c r="BK23" s="22">
        <v>0</v>
      </c>
      <c r="BL23" s="22">
        <v>0</v>
      </c>
      <c r="BM23" s="22">
        <v>0</v>
      </c>
      <c r="BN23" s="22">
        <v>0</v>
      </c>
      <c r="BO23" s="22">
        <v>0</v>
      </c>
      <c r="BP23" s="22">
        <v>0</v>
      </c>
      <c r="BQ23" s="22">
        <v>25253.3</v>
      </c>
      <c r="BR23" s="22">
        <v>25198.04</v>
      </c>
      <c r="BS23" s="22">
        <v>2102.52</v>
      </c>
      <c r="BT23" s="22">
        <v>0</v>
      </c>
      <c r="BU23" s="22">
        <v>0</v>
      </c>
      <c r="BV23" s="22">
        <v>0</v>
      </c>
      <c r="BW23" s="22">
        <v>0</v>
      </c>
      <c r="BX23" s="22">
        <v>0</v>
      </c>
      <c r="BY23" s="22">
        <v>85.11</v>
      </c>
      <c r="BZ23" s="22">
        <v>0</v>
      </c>
      <c r="CA23" s="22">
        <v>27502.25</v>
      </c>
      <c r="CB23" s="22">
        <v>25259.360000000001</v>
      </c>
      <c r="CC23" s="22">
        <v>4877.21</v>
      </c>
      <c r="CD23" s="22">
        <v>1996.04</v>
      </c>
      <c r="CE23" s="29">
        <v>3347.6253999999999</v>
      </c>
      <c r="CF23" s="29">
        <v>241.684</v>
      </c>
      <c r="CH23" s="30"/>
      <c r="CI23" s="30"/>
    </row>
    <row r="24" spans="1:87" s="23" customFormat="1" ht="16.5" customHeight="1">
      <c r="A24" s="21">
        <f t="shared" si="0"/>
        <v>18</v>
      </c>
      <c r="B24" s="18">
        <v>46049</v>
      </c>
      <c r="C24" s="22">
        <v>6984.61</v>
      </c>
      <c r="D24" s="22">
        <v>4770.59</v>
      </c>
      <c r="E24" s="22">
        <v>11109.93</v>
      </c>
      <c r="F24" s="22">
        <v>0</v>
      </c>
      <c r="G24" s="22">
        <v>159529.97</v>
      </c>
      <c r="H24" s="22">
        <v>0</v>
      </c>
      <c r="I24" s="22">
        <v>0</v>
      </c>
      <c r="J24" s="22">
        <v>0</v>
      </c>
      <c r="K24" s="22">
        <v>28000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24381.21</v>
      </c>
      <c r="V24" s="22">
        <v>0</v>
      </c>
      <c r="W24" s="22">
        <v>181243.3</v>
      </c>
      <c r="X24" s="22">
        <v>4770.59</v>
      </c>
      <c r="Y24" s="22">
        <v>3791.61</v>
      </c>
      <c r="Z24" s="22">
        <v>1117.49</v>
      </c>
      <c r="AA24" s="22">
        <v>12944.04</v>
      </c>
      <c r="AB24" s="22">
        <v>6114.06</v>
      </c>
      <c r="AC24" s="22">
        <v>0</v>
      </c>
      <c r="AD24" s="22">
        <v>0</v>
      </c>
      <c r="AE24" s="22">
        <v>0</v>
      </c>
      <c r="AF24" s="22">
        <v>0</v>
      </c>
      <c r="AG24" s="22">
        <v>7.03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0.57999999999999996</v>
      </c>
      <c r="AN24" s="22">
        <v>0</v>
      </c>
      <c r="AO24" s="22">
        <v>57.04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28.56</v>
      </c>
      <c r="AV24" s="22">
        <v>4</v>
      </c>
      <c r="AW24" s="22">
        <v>0</v>
      </c>
      <c r="AX24" s="22">
        <v>0</v>
      </c>
      <c r="AY24" s="22">
        <v>1564.69</v>
      </c>
      <c r="AZ24" s="22">
        <v>763.33</v>
      </c>
      <c r="BA24" s="22">
        <v>0</v>
      </c>
      <c r="BB24" s="22">
        <v>0</v>
      </c>
      <c r="BC24" s="22">
        <v>0</v>
      </c>
      <c r="BD24" s="22">
        <v>0</v>
      </c>
      <c r="BE24" s="22">
        <v>0</v>
      </c>
      <c r="BF24" s="22">
        <v>0</v>
      </c>
      <c r="BG24" s="22">
        <v>18393.560000000001</v>
      </c>
      <c r="BH24" s="22">
        <v>7998.89</v>
      </c>
      <c r="BI24" s="22">
        <v>61.5</v>
      </c>
      <c r="BJ24" s="22">
        <v>61.5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25328.35</v>
      </c>
      <c r="BR24" s="22">
        <v>25273.75</v>
      </c>
      <c r="BS24" s="22">
        <v>2125.9699999999998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102.21</v>
      </c>
      <c r="BZ24" s="22">
        <v>0</v>
      </c>
      <c r="CA24" s="22">
        <v>27618.02</v>
      </c>
      <c r="CB24" s="22">
        <v>25335.25</v>
      </c>
      <c r="CC24" s="22">
        <v>4598.3900000000003</v>
      </c>
      <c r="CD24" s="22">
        <v>1999.72</v>
      </c>
      <c r="CE24" s="29">
        <v>3941.4520000000002</v>
      </c>
      <c r="CF24" s="29">
        <v>238.5625</v>
      </c>
      <c r="CH24" s="30"/>
      <c r="CI24" s="30"/>
    </row>
    <row r="25" spans="1:87" s="23" customFormat="1" ht="16.5" customHeight="1">
      <c r="A25" s="21">
        <f t="shared" si="0"/>
        <v>19</v>
      </c>
      <c r="B25" s="18">
        <v>46050</v>
      </c>
      <c r="C25" s="22">
        <v>6895.02</v>
      </c>
      <c r="D25" s="22">
        <v>4650.46</v>
      </c>
      <c r="E25" s="22">
        <v>3257.41</v>
      </c>
      <c r="F25" s="22">
        <v>0</v>
      </c>
      <c r="G25" s="22">
        <v>159515.96</v>
      </c>
      <c r="H25" s="22">
        <v>0</v>
      </c>
      <c r="I25" s="22">
        <v>0</v>
      </c>
      <c r="J25" s="22">
        <v>0</v>
      </c>
      <c r="K25" s="22">
        <v>45000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24381.21</v>
      </c>
      <c r="V25" s="22">
        <v>0</v>
      </c>
      <c r="W25" s="22">
        <v>190287.17</v>
      </c>
      <c r="X25" s="22">
        <v>4650.46</v>
      </c>
      <c r="Y25" s="22">
        <v>3756.63</v>
      </c>
      <c r="Z25" s="22">
        <v>1105.6300000000001</v>
      </c>
      <c r="AA25" s="22">
        <v>14780.17</v>
      </c>
      <c r="AB25" s="22">
        <v>6152.53</v>
      </c>
      <c r="AC25" s="22">
        <v>0</v>
      </c>
      <c r="AD25" s="22">
        <v>0</v>
      </c>
      <c r="AE25" s="22">
        <v>0</v>
      </c>
      <c r="AF25" s="22">
        <v>0</v>
      </c>
      <c r="AG25" s="22">
        <v>7.03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0.57999999999999996</v>
      </c>
      <c r="AN25" s="22">
        <v>0</v>
      </c>
      <c r="AO25" s="22">
        <v>59.24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5020.2299999999996</v>
      </c>
      <c r="AV25" s="22">
        <v>0</v>
      </c>
      <c r="AW25" s="22">
        <v>0</v>
      </c>
      <c r="AX25" s="22">
        <v>0</v>
      </c>
      <c r="AY25" s="22">
        <v>1533.07</v>
      </c>
      <c r="AZ25" s="22">
        <v>763.32</v>
      </c>
      <c r="BA25" s="22">
        <v>0</v>
      </c>
      <c r="BB25" s="22">
        <v>0</v>
      </c>
      <c r="BC25" s="22">
        <v>0</v>
      </c>
      <c r="BD25" s="22">
        <v>0</v>
      </c>
      <c r="BE25" s="22">
        <v>0</v>
      </c>
      <c r="BF25" s="22">
        <v>0</v>
      </c>
      <c r="BG25" s="22">
        <v>25156.959999999999</v>
      </c>
      <c r="BH25" s="22">
        <v>8021.49</v>
      </c>
      <c r="BI25" s="22">
        <v>61.7</v>
      </c>
      <c r="BJ25" s="22">
        <v>61.7</v>
      </c>
      <c r="BK25" s="22">
        <v>0</v>
      </c>
      <c r="BL25" s="22">
        <v>0</v>
      </c>
      <c r="BM25" s="22">
        <v>0</v>
      </c>
      <c r="BN25" s="22">
        <v>0</v>
      </c>
      <c r="BO25" s="22">
        <v>0</v>
      </c>
      <c r="BP25" s="22">
        <v>0</v>
      </c>
      <c r="BQ25" s="22">
        <v>25404.35</v>
      </c>
      <c r="BR25" s="22">
        <v>25357.040000000001</v>
      </c>
      <c r="BS25" s="22">
        <v>2147.1</v>
      </c>
      <c r="BT25" s="22">
        <v>0</v>
      </c>
      <c r="BU25" s="22">
        <v>0</v>
      </c>
      <c r="BV25" s="22">
        <v>0</v>
      </c>
      <c r="BW25" s="22">
        <v>0</v>
      </c>
      <c r="BX25" s="22">
        <v>0</v>
      </c>
      <c r="BY25" s="22">
        <v>157.55000000000001</v>
      </c>
      <c r="BZ25" s="22">
        <v>0</v>
      </c>
      <c r="CA25" s="22">
        <v>27770.71</v>
      </c>
      <c r="CB25" s="22">
        <v>25418.73</v>
      </c>
      <c r="CC25" s="22">
        <v>6289.24</v>
      </c>
      <c r="CD25" s="22">
        <v>2005.37</v>
      </c>
      <c r="CE25" s="29">
        <v>3025.5989</v>
      </c>
      <c r="CF25" s="29">
        <v>231.9</v>
      </c>
      <c r="CH25" s="30"/>
      <c r="CI25" s="30"/>
    </row>
    <row r="26" spans="1:87" s="23" customFormat="1" ht="16.5" customHeight="1">
      <c r="A26" s="21">
        <f t="shared" si="0"/>
        <v>20</v>
      </c>
      <c r="B26" s="18">
        <v>46051</v>
      </c>
      <c r="C26" s="22">
        <v>7152.5</v>
      </c>
      <c r="D26" s="22">
        <v>4649.3500000000004</v>
      </c>
      <c r="E26" s="22">
        <v>5339.35</v>
      </c>
      <c r="F26" s="22">
        <v>0</v>
      </c>
      <c r="G26" s="22">
        <v>159570.29</v>
      </c>
      <c r="H26" s="22">
        <v>0</v>
      </c>
      <c r="I26" s="22">
        <v>0</v>
      </c>
      <c r="J26" s="22">
        <v>0</v>
      </c>
      <c r="K26" s="22">
        <v>40000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24381.21</v>
      </c>
      <c r="V26" s="22">
        <v>0</v>
      </c>
      <c r="W26" s="22">
        <v>187680.93</v>
      </c>
      <c r="X26" s="22">
        <v>4649.3500000000004</v>
      </c>
      <c r="Y26" s="22">
        <v>3748.59</v>
      </c>
      <c r="Z26" s="22">
        <v>1101.8399999999999</v>
      </c>
      <c r="AA26" s="22">
        <v>13860.67</v>
      </c>
      <c r="AB26" s="22">
        <v>6162.99</v>
      </c>
      <c r="AC26" s="22">
        <v>0</v>
      </c>
      <c r="AD26" s="22">
        <v>0</v>
      </c>
      <c r="AE26" s="22">
        <v>0</v>
      </c>
      <c r="AF26" s="22">
        <v>0</v>
      </c>
      <c r="AG26" s="22">
        <v>7.03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0.57999999999999996</v>
      </c>
      <c r="AN26" s="22">
        <v>0</v>
      </c>
      <c r="AO26" s="22">
        <v>61.43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5000</v>
      </c>
      <c r="AV26" s="22">
        <v>0</v>
      </c>
      <c r="AW26" s="22">
        <v>0</v>
      </c>
      <c r="AX26" s="22">
        <v>0</v>
      </c>
      <c r="AY26" s="22">
        <v>1492.32</v>
      </c>
      <c r="AZ26" s="22">
        <v>762.62</v>
      </c>
      <c r="BA26" s="22">
        <v>0</v>
      </c>
      <c r="BB26" s="22">
        <v>0</v>
      </c>
      <c r="BC26" s="22">
        <v>0</v>
      </c>
      <c r="BD26" s="22">
        <v>0</v>
      </c>
      <c r="BE26" s="22">
        <v>0</v>
      </c>
      <c r="BF26" s="22">
        <v>0</v>
      </c>
      <c r="BG26" s="22">
        <v>24170.62</v>
      </c>
      <c r="BH26" s="22">
        <v>8027.45</v>
      </c>
      <c r="BI26" s="22">
        <v>61.46</v>
      </c>
      <c r="BJ26" s="22">
        <v>61.46</v>
      </c>
      <c r="BK26" s="22">
        <v>0</v>
      </c>
      <c r="BL26" s="22">
        <v>0</v>
      </c>
      <c r="BM26" s="22">
        <v>0</v>
      </c>
      <c r="BN26" s="22">
        <v>0</v>
      </c>
      <c r="BO26" s="22">
        <v>0</v>
      </c>
      <c r="BP26" s="22">
        <v>0</v>
      </c>
      <c r="BQ26" s="22">
        <v>25517.69</v>
      </c>
      <c r="BR26" s="22">
        <v>25334.99</v>
      </c>
      <c r="BS26" s="22">
        <v>2190.94</v>
      </c>
      <c r="BT26" s="22">
        <v>0</v>
      </c>
      <c r="BU26" s="22">
        <v>0</v>
      </c>
      <c r="BV26" s="22">
        <v>0</v>
      </c>
      <c r="BW26" s="22">
        <v>0</v>
      </c>
      <c r="BX26" s="22">
        <v>0</v>
      </c>
      <c r="BY26" s="22">
        <v>176.8</v>
      </c>
      <c r="BZ26" s="22">
        <v>0</v>
      </c>
      <c r="CA26" s="22">
        <v>27946.880000000001</v>
      </c>
      <c r="CB26" s="22">
        <v>25396.45</v>
      </c>
      <c r="CC26" s="22">
        <v>6042.65</v>
      </c>
      <c r="CD26" s="22">
        <v>2006.86</v>
      </c>
      <c r="CE26" s="29">
        <v>3105.9349000000002</v>
      </c>
      <c r="CF26" s="29">
        <v>231.67259999999999</v>
      </c>
      <c r="CH26" s="30"/>
      <c r="CI26" s="30"/>
    </row>
    <row r="27" spans="1:87" s="23" customFormat="1" ht="16.5" customHeight="1">
      <c r="A27" s="21">
        <f t="shared" si="0"/>
        <v>21</v>
      </c>
      <c r="B27" s="18">
        <v>46052</v>
      </c>
      <c r="C27" s="22">
        <v>6684.36</v>
      </c>
      <c r="D27" s="22">
        <v>4434.12</v>
      </c>
      <c r="E27" s="22">
        <v>2701.19</v>
      </c>
      <c r="F27" s="22">
        <v>0</v>
      </c>
      <c r="G27" s="22">
        <v>159624.66</v>
      </c>
      <c r="H27" s="22">
        <v>0</v>
      </c>
      <c r="I27" s="22">
        <v>0</v>
      </c>
      <c r="J27" s="22">
        <v>0</v>
      </c>
      <c r="K27" s="22">
        <v>44000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24381.21</v>
      </c>
      <c r="V27" s="22">
        <v>0</v>
      </c>
      <c r="W27" s="22">
        <v>188629</v>
      </c>
      <c r="X27" s="22">
        <v>4434.12</v>
      </c>
      <c r="Y27" s="22">
        <v>3713.86</v>
      </c>
      <c r="Z27" s="22">
        <v>1101.43</v>
      </c>
      <c r="AA27" s="22">
        <v>15186.47</v>
      </c>
      <c r="AB27" s="22">
        <v>6157.17</v>
      </c>
      <c r="AC27" s="22">
        <v>0</v>
      </c>
      <c r="AD27" s="22">
        <v>0</v>
      </c>
      <c r="AE27" s="22">
        <v>0</v>
      </c>
      <c r="AF27" s="22">
        <v>0</v>
      </c>
      <c r="AG27" s="22">
        <v>7.03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2">
        <v>0.57999999999999996</v>
      </c>
      <c r="AN27" s="22">
        <v>0</v>
      </c>
      <c r="AO27" s="22">
        <v>63.63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5000</v>
      </c>
      <c r="AV27" s="22">
        <v>0</v>
      </c>
      <c r="AW27" s="22">
        <v>0</v>
      </c>
      <c r="AX27" s="22">
        <v>0</v>
      </c>
      <c r="AY27" s="22">
        <v>1502.03</v>
      </c>
      <c r="AZ27" s="22">
        <v>772.64</v>
      </c>
      <c r="BA27" s="22">
        <v>0</v>
      </c>
      <c r="BB27" s="22">
        <v>0</v>
      </c>
      <c r="BC27" s="22">
        <v>0</v>
      </c>
      <c r="BD27" s="22">
        <v>0</v>
      </c>
      <c r="BE27" s="22">
        <v>0</v>
      </c>
      <c r="BF27" s="22">
        <v>0</v>
      </c>
      <c r="BG27" s="22">
        <v>25473.59</v>
      </c>
      <c r="BH27" s="22">
        <v>8031.24</v>
      </c>
      <c r="BI27" s="22">
        <v>0</v>
      </c>
      <c r="BJ27" s="22">
        <v>0</v>
      </c>
      <c r="BK27" s="22">
        <v>0</v>
      </c>
      <c r="BL27" s="22">
        <v>0</v>
      </c>
      <c r="BM27" s="22">
        <v>0</v>
      </c>
      <c r="BN27" s="22">
        <v>0</v>
      </c>
      <c r="BO27" s="22">
        <v>0</v>
      </c>
      <c r="BP27" s="22">
        <v>0</v>
      </c>
      <c r="BQ27" s="22">
        <v>27565.39</v>
      </c>
      <c r="BR27" s="22">
        <v>27412.35</v>
      </c>
      <c r="BS27" s="22">
        <v>2206.83</v>
      </c>
      <c r="BT27" s="22">
        <v>0</v>
      </c>
      <c r="BU27" s="22">
        <v>0</v>
      </c>
      <c r="BV27" s="22">
        <v>0</v>
      </c>
      <c r="BW27" s="22">
        <v>0</v>
      </c>
      <c r="BX27" s="22">
        <v>0</v>
      </c>
      <c r="BY27" s="22">
        <v>35.4</v>
      </c>
      <c r="BZ27" s="22">
        <v>0</v>
      </c>
      <c r="CA27" s="22">
        <v>29807.62</v>
      </c>
      <c r="CB27" s="22">
        <v>27412.35</v>
      </c>
      <c r="CC27" s="22">
        <v>6368.4</v>
      </c>
      <c r="CD27" s="22">
        <v>2007.81</v>
      </c>
      <c r="CE27" s="29">
        <v>2961.9533999999999</v>
      </c>
      <c r="CF27" s="29">
        <v>220.84360000000001</v>
      </c>
      <c r="CH27" s="30"/>
      <c r="CI27" s="30"/>
    </row>
    <row r="28" spans="1:87" s="23" customFormat="1" ht="16.5" customHeight="1">
      <c r="A28" s="21">
        <f t="shared" si="0"/>
        <v>22</v>
      </c>
      <c r="B28" s="18">
        <v>46053</v>
      </c>
      <c r="C28" s="22">
        <v>7545.11</v>
      </c>
      <c r="D28" s="22">
        <v>4434.01</v>
      </c>
      <c r="E28" s="22">
        <v>11555.16</v>
      </c>
      <c r="F28" s="22">
        <v>0</v>
      </c>
      <c r="G28" s="22">
        <v>159679.12</v>
      </c>
      <c r="H28" s="22">
        <v>0</v>
      </c>
      <c r="I28" s="22">
        <v>0</v>
      </c>
      <c r="J28" s="22">
        <v>0</v>
      </c>
      <c r="K28" s="22">
        <v>35000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24381.21</v>
      </c>
      <c r="V28" s="22">
        <v>0</v>
      </c>
      <c r="W28" s="22">
        <v>189398.17</v>
      </c>
      <c r="X28" s="22">
        <v>4434.01</v>
      </c>
      <c r="Y28" s="22">
        <v>4095.22</v>
      </c>
      <c r="Z28" s="22">
        <v>1103.1600000000001</v>
      </c>
      <c r="AA28" s="22">
        <v>15941.98</v>
      </c>
      <c r="AB28" s="22">
        <v>6157.21</v>
      </c>
      <c r="AC28" s="22">
        <v>0</v>
      </c>
      <c r="AD28" s="22">
        <v>0</v>
      </c>
      <c r="AE28" s="22">
        <v>0</v>
      </c>
      <c r="AF28" s="22">
        <v>0</v>
      </c>
      <c r="AG28" s="22">
        <v>7.01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22">
        <v>0.57999999999999996</v>
      </c>
      <c r="AN28" s="22">
        <v>0</v>
      </c>
      <c r="AO28" s="22">
        <v>68.010000000000005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5000</v>
      </c>
      <c r="AV28" s="22">
        <v>0</v>
      </c>
      <c r="AW28" s="22">
        <v>0</v>
      </c>
      <c r="AX28" s="22">
        <v>0</v>
      </c>
      <c r="AY28" s="22">
        <v>1508.8</v>
      </c>
      <c r="AZ28" s="22">
        <v>762.16</v>
      </c>
      <c r="BA28" s="22">
        <v>0</v>
      </c>
      <c r="BB28" s="22">
        <v>0</v>
      </c>
      <c r="BC28" s="22">
        <v>0</v>
      </c>
      <c r="BD28" s="22">
        <v>0</v>
      </c>
      <c r="BE28" s="22">
        <v>0</v>
      </c>
      <c r="BF28" s="22">
        <v>0</v>
      </c>
      <c r="BG28" s="22">
        <v>26621.61</v>
      </c>
      <c r="BH28" s="22">
        <v>8022.53</v>
      </c>
      <c r="BI28" s="22">
        <v>0</v>
      </c>
      <c r="BJ28" s="22">
        <v>0</v>
      </c>
      <c r="BK28" s="22">
        <v>0</v>
      </c>
      <c r="BL28" s="22">
        <v>0</v>
      </c>
      <c r="BM28" s="22">
        <v>0</v>
      </c>
      <c r="BN28" s="22">
        <v>0</v>
      </c>
      <c r="BO28" s="22">
        <v>0</v>
      </c>
      <c r="BP28" s="22">
        <v>0</v>
      </c>
      <c r="BQ28" s="22">
        <v>27570.01</v>
      </c>
      <c r="BR28" s="22">
        <v>27440.560000000001</v>
      </c>
      <c r="BS28" s="22">
        <v>2195.98</v>
      </c>
      <c r="BT28" s="22">
        <v>0</v>
      </c>
      <c r="BU28" s="22">
        <v>0</v>
      </c>
      <c r="BV28" s="22">
        <v>0</v>
      </c>
      <c r="BW28" s="22">
        <v>0</v>
      </c>
      <c r="BX28" s="22">
        <v>0</v>
      </c>
      <c r="BY28" s="22">
        <v>99.95</v>
      </c>
      <c r="BZ28" s="22">
        <v>0</v>
      </c>
      <c r="CA28" s="22">
        <v>29865.94</v>
      </c>
      <c r="CB28" s="22">
        <v>27440.560000000001</v>
      </c>
      <c r="CC28" s="22">
        <v>6655.4</v>
      </c>
      <c r="CD28" s="22">
        <v>2005.63</v>
      </c>
      <c r="CE28" s="29">
        <v>2845.7809000000002</v>
      </c>
      <c r="CF28" s="29">
        <v>221.0778</v>
      </c>
      <c r="CH28" s="30"/>
      <c r="CI28" s="30"/>
    </row>
    <row r="29" spans="1:87" s="23" customFormat="1" ht="15" customHeight="1">
      <c r="A29" s="21">
        <f t="shared" si="0"/>
        <v>23</v>
      </c>
      <c r="B29" s="18">
        <v>46054</v>
      </c>
      <c r="C29" s="31" t="s">
        <v>111</v>
      </c>
      <c r="D29" s="31" t="s">
        <v>111</v>
      </c>
      <c r="E29" s="31" t="s">
        <v>111</v>
      </c>
      <c r="F29" s="31" t="s">
        <v>111</v>
      </c>
      <c r="G29" s="31" t="s">
        <v>111</v>
      </c>
      <c r="H29" s="31" t="s">
        <v>111</v>
      </c>
      <c r="I29" s="31" t="s">
        <v>111</v>
      </c>
      <c r="J29" s="31" t="s">
        <v>111</v>
      </c>
      <c r="K29" s="31" t="s">
        <v>111</v>
      </c>
      <c r="L29" s="31" t="s">
        <v>111</v>
      </c>
      <c r="M29" s="31" t="s">
        <v>111</v>
      </c>
      <c r="N29" s="31" t="s">
        <v>111</v>
      </c>
      <c r="O29" s="31" t="s">
        <v>111</v>
      </c>
      <c r="P29" s="31" t="s">
        <v>111</v>
      </c>
      <c r="Q29" s="31" t="s">
        <v>111</v>
      </c>
      <c r="R29" s="31" t="s">
        <v>111</v>
      </c>
      <c r="S29" s="31" t="s">
        <v>111</v>
      </c>
      <c r="T29" s="31" t="s">
        <v>111</v>
      </c>
      <c r="U29" s="31" t="s">
        <v>111</v>
      </c>
      <c r="V29" s="31" t="s">
        <v>111</v>
      </c>
      <c r="W29" s="31" t="s">
        <v>111</v>
      </c>
      <c r="X29" s="31" t="s">
        <v>111</v>
      </c>
      <c r="Y29" s="31" t="s">
        <v>111</v>
      </c>
      <c r="Z29" s="31" t="s">
        <v>111</v>
      </c>
      <c r="AA29" s="31" t="s">
        <v>111</v>
      </c>
      <c r="AB29" s="31" t="s">
        <v>111</v>
      </c>
      <c r="AC29" s="31" t="s">
        <v>111</v>
      </c>
      <c r="AD29" s="31" t="s">
        <v>111</v>
      </c>
      <c r="AE29" s="31" t="s">
        <v>111</v>
      </c>
      <c r="AF29" s="31" t="s">
        <v>111</v>
      </c>
      <c r="AG29" s="31" t="s">
        <v>111</v>
      </c>
      <c r="AH29" s="31" t="s">
        <v>111</v>
      </c>
      <c r="AI29" s="31" t="s">
        <v>111</v>
      </c>
      <c r="AJ29" s="31" t="s">
        <v>111</v>
      </c>
      <c r="AK29" s="31" t="s">
        <v>111</v>
      </c>
      <c r="AL29" s="31" t="s">
        <v>111</v>
      </c>
      <c r="AM29" s="31" t="s">
        <v>111</v>
      </c>
      <c r="AN29" s="31" t="s">
        <v>111</v>
      </c>
      <c r="AO29" s="31" t="s">
        <v>111</v>
      </c>
      <c r="AP29" s="31" t="s">
        <v>111</v>
      </c>
      <c r="AQ29" s="31" t="s">
        <v>111</v>
      </c>
      <c r="AR29" s="31" t="s">
        <v>111</v>
      </c>
      <c r="AS29" s="31" t="s">
        <v>111</v>
      </c>
      <c r="AT29" s="31" t="s">
        <v>111</v>
      </c>
      <c r="AU29" s="31" t="s">
        <v>111</v>
      </c>
      <c r="AV29" s="31" t="s">
        <v>111</v>
      </c>
      <c r="AW29" s="31" t="s">
        <v>111</v>
      </c>
      <c r="AX29" s="31" t="s">
        <v>111</v>
      </c>
      <c r="AY29" s="31" t="s">
        <v>111</v>
      </c>
      <c r="AZ29" s="31" t="s">
        <v>111</v>
      </c>
      <c r="BA29" s="31" t="s">
        <v>111</v>
      </c>
      <c r="BB29" s="31" t="s">
        <v>111</v>
      </c>
      <c r="BC29" s="31" t="s">
        <v>111</v>
      </c>
      <c r="BD29" s="31" t="s">
        <v>111</v>
      </c>
      <c r="BE29" s="31" t="s">
        <v>111</v>
      </c>
      <c r="BF29" s="31" t="s">
        <v>111</v>
      </c>
      <c r="BG29" s="31" t="s">
        <v>111</v>
      </c>
      <c r="BH29" s="31" t="s">
        <v>111</v>
      </c>
      <c r="BI29" s="31" t="s">
        <v>111</v>
      </c>
      <c r="BJ29" s="31" t="s">
        <v>111</v>
      </c>
      <c r="BK29" s="31" t="s">
        <v>111</v>
      </c>
      <c r="BL29" s="31" t="s">
        <v>111</v>
      </c>
      <c r="BM29" s="31" t="s">
        <v>111</v>
      </c>
      <c r="BN29" s="31" t="s">
        <v>111</v>
      </c>
      <c r="BO29" s="31" t="s">
        <v>111</v>
      </c>
      <c r="BP29" s="31" t="s">
        <v>111</v>
      </c>
      <c r="BQ29" s="31" t="s">
        <v>111</v>
      </c>
      <c r="BR29" s="31" t="s">
        <v>111</v>
      </c>
      <c r="BS29" s="31" t="s">
        <v>111</v>
      </c>
      <c r="BT29" s="31" t="s">
        <v>111</v>
      </c>
      <c r="BU29" s="31" t="s">
        <v>111</v>
      </c>
      <c r="BV29" s="31" t="s">
        <v>111</v>
      </c>
      <c r="BW29" s="31" t="s">
        <v>111</v>
      </c>
      <c r="BX29" s="31" t="s">
        <v>111</v>
      </c>
      <c r="BY29" s="31" t="s">
        <v>111</v>
      </c>
      <c r="BZ29" s="31" t="s">
        <v>111</v>
      </c>
      <c r="CA29" s="31" t="s">
        <v>111</v>
      </c>
      <c r="CB29" s="31" t="s">
        <v>111</v>
      </c>
      <c r="CC29" s="31" t="s">
        <v>111</v>
      </c>
      <c r="CD29" s="32" t="s">
        <v>111</v>
      </c>
      <c r="CE29" s="20">
        <f>SUM(CE7:CE28)/22</f>
        <v>4084.1110545454544</v>
      </c>
      <c r="CF29" s="20">
        <f>SUM(CF7:CF28)/22</f>
        <v>253.88855454545455</v>
      </c>
      <c r="CH29" s="30"/>
      <c r="CI29" s="30"/>
    </row>
    <row r="30" spans="1:87" s="19" customFormat="1" ht="12.75">
      <c r="CH30" s="28"/>
      <c r="CI30" s="28"/>
    </row>
  </sheetData>
  <mergeCells count="47"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I31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29" sqref="F29"/>
    </sheetView>
  </sheetViews>
  <sheetFormatPr defaultRowHeight="15"/>
  <cols>
    <col min="1" max="1" width="7.7109375" customWidth="1"/>
    <col min="2" max="2" width="13.42578125" customWidth="1"/>
    <col min="3" max="6" width="10.7109375" customWidth="1"/>
    <col min="7" max="7" width="12.140625" customWidth="1"/>
    <col min="8" max="10" width="10.7109375" customWidth="1"/>
    <col min="11" max="84" width="11.28515625" customWidth="1"/>
  </cols>
  <sheetData>
    <row r="1" spans="1:87" s="6" customFormat="1" ht="32.25" customHeight="1">
      <c r="A1" s="100" t="s">
        <v>113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</row>
    <row r="2" spans="1:87" s="6" customFormat="1" ht="15" customHeight="1">
      <c r="CC2" s="11"/>
      <c r="CD2" s="16"/>
      <c r="CF2" s="16" t="s">
        <v>62</v>
      </c>
    </row>
    <row r="3" spans="1:87" s="6" customFormat="1" ht="23.25" customHeight="1">
      <c r="A3" s="101" t="s">
        <v>0</v>
      </c>
      <c r="B3" s="104" t="s">
        <v>65</v>
      </c>
      <c r="C3" s="107" t="s">
        <v>66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9"/>
      <c r="Y3" s="99" t="s">
        <v>67</v>
      </c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 t="s">
        <v>68</v>
      </c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4" t="s">
        <v>69</v>
      </c>
      <c r="CD3" s="95"/>
      <c r="CE3" s="98" t="s">
        <v>100</v>
      </c>
      <c r="CF3" s="98"/>
    </row>
    <row r="4" spans="1:87" s="6" customFormat="1" ht="117.75" customHeight="1">
      <c r="A4" s="102"/>
      <c r="B4" s="105"/>
      <c r="C4" s="91" t="s">
        <v>70</v>
      </c>
      <c r="D4" s="91"/>
      <c r="E4" s="92" t="s">
        <v>93</v>
      </c>
      <c r="F4" s="93"/>
      <c r="G4" s="92" t="s">
        <v>101</v>
      </c>
      <c r="H4" s="93"/>
      <c r="I4" s="92" t="s">
        <v>102</v>
      </c>
      <c r="J4" s="93"/>
      <c r="K4" s="92" t="s">
        <v>103</v>
      </c>
      <c r="L4" s="93"/>
      <c r="M4" s="92" t="s">
        <v>104</v>
      </c>
      <c r="N4" s="93"/>
      <c r="O4" s="92" t="s">
        <v>105</v>
      </c>
      <c r="P4" s="93"/>
      <c r="Q4" s="92" t="s">
        <v>106</v>
      </c>
      <c r="R4" s="93"/>
      <c r="S4" s="92" t="s">
        <v>107</v>
      </c>
      <c r="T4" s="93"/>
      <c r="U4" s="92" t="s">
        <v>108</v>
      </c>
      <c r="V4" s="93"/>
      <c r="W4" s="92" t="s">
        <v>71</v>
      </c>
      <c r="X4" s="93"/>
      <c r="Y4" s="92" t="s">
        <v>72</v>
      </c>
      <c r="Z4" s="93"/>
      <c r="AA4" s="92" t="s">
        <v>73</v>
      </c>
      <c r="AB4" s="93"/>
      <c r="AC4" s="92" t="s">
        <v>74</v>
      </c>
      <c r="AD4" s="93"/>
      <c r="AE4" s="92" t="s">
        <v>75</v>
      </c>
      <c r="AF4" s="93"/>
      <c r="AG4" s="92" t="s">
        <v>76</v>
      </c>
      <c r="AH4" s="93"/>
      <c r="AI4" s="92" t="s">
        <v>77</v>
      </c>
      <c r="AJ4" s="93"/>
      <c r="AK4" s="92" t="s">
        <v>78</v>
      </c>
      <c r="AL4" s="93"/>
      <c r="AM4" s="92" t="s">
        <v>79</v>
      </c>
      <c r="AN4" s="93"/>
      <c r="AO4" s="92" t="s">
        <v>80</v>
      </c>
      <c r="AP4" s="93"/>
      <c r="AQ4" s="92" t="s">
        <v>81</v>
      </c>
      <c r="AR4" s="93"/>
      <c r="AS4" s="92" t="s">
        <v>82</v>
      </c>
      <c r="AT4" s="93"/>
      <c r="AU4" s="92" t="s">
        <v>83</v>
      </c>
      <c r="AV4" s="93"/>
      <c r="AW4" s="92" t="s">
        <v>84</v>
      </c>
      <c r="AX4" s="93"/>
      <c r="AY4" s="92" t="s">
        <v>85</v>
      </c>
      <c r="AZ4" s="93"/>
      <c r="BA4" s="92" t="s">
        <v>86</v>
      </c>
      <c r="BB4" s="93"/>
      <c r="BC4" s="92" t="s">
        <v>87</v>
      </c>
      <c r="BD4" s="93"/>
      <c r="BE4" s="92" t="s">
        <v>88</v>
      </c>
      <c r="BF4" s="93"/>
      <c r="BG4" s="92" t="s">
        <v>89</v>
      </c>
      <c r="BH4" s="93"/>
      <c r="BI4" s="91" t="s">
        <v>90</v>
      </c>
      <c r="BJ4" s="91"/>
      <c r="BK4" s="91" t="s">
        <v>91</v>
      </c>
      <c r="BL4" s="91"/>
      <c r="BM4" s="91" t="s">
        <v>92</v>
      </c>
      <c r="BN4" s="91"/>
      <c r="BO4" s="91" t="s">
        <v>109</v>
      </c>
      <c r="BP4" s="91"/>
      <c r="BQ4" s="91" t="s">
        <v>74</v>
      </c>
      <c r="BR4" s="91"/>
      <c r="BS4" s="91" t="s">
        <v>94</v>
      </c>
      <c r="BT4" s="91"/>
      <c r="BU4" s="91" t="s">
        <v>95</v>
      </c>
      <c r="BV4" s="91"/>
      <c r="BW4" s="91" t="s">
        <v>96</v>
      </c>
      <c r="BX4" s="91"/>
      <c r="BY4" s="91" t="s">
        <v>110</v>
      </c>
      <c r="BZ4" s="91"/>
      <c r="CA4" s="91" t="s">
        <v>97</v>
      </c>
      <c r="CB4" s="91"/>
      <c r="CC4" s="96"/>
      <c r="CD4" s="97"/>
      <c r="CE4" s="98"/>
      <c r="CF4" s="98"/>
    </row>
    <row r="5" spans="1:87" s="6" customFormat="1" ht="51" customHeight="1">
      <c r="A5" s="103"/>
      <c r="B5" s="106"/>
      <c r="C5" s="27" t="s">
        <v>98</v>
      </c>
      <c r="D5" s="27" t="s">
        <v>99</v>
      </c>
      <c r="E5" s="27" t="s">
        <v>98</v>
      </c>
      <c r="F5" s="27" t="s">
        <v>99</v>
      </c>
      <c r="G5" s="15" t="s">
        <v>98</v>
      </c>
      <c r="H5" s="15" t="s">
        <v>99</v>
      </c>
      <c r="I5" s="14" t="s">
        <v>98</v>
      </c>
      <c r="J5" s="27" t="s">
        <v>99</v>
      </c>
      <c r="K5" s="14" t="s">
        <v>98</v>
      </c>
      <c r="L5" s="27" t="s">
        <v>99</v>
      </c>
      <c r="M5" s="27" t="s">
        <v>98</v>
      </c>
      <c r="N5" s="27" t="s">
        <v>99</v>
      </c>
      <c r="O5" s="27" t="s">
        <v>98</v>
      </c>
      <c r="P5" s="27" t="s">
        <v>99</v>
      </c>
      <c r="Q5" s="27" t="s">
        <v>98</v>
      </c>
      <c r="R5" s="27" t="s">
        <v>99</v>
      </c>
      <c r="S5" s="27" t="s">
        <v>98</v>
      </c>
      <c r="T5" s="27" t="s">
        <v>99</v>
      </c>
      <c r="U5" s="27" t="s">
        <v>98</v>
      </c>
      <c r="V5" s="27" t="s">
        <v>99</v>
      </c>
      <c r="W5" s="27" t="s">
        <v>98</v>
      </c>
      <c r="X5" s="27" t="s">
        <v>99</v>
      </c>
      <c r="Y5" s="27" t="s">
        <v>98</v>
      </c>
      <c r="Z5" s="27" t="s">
        <v>99</v>
      </c>
      <c r="AA5" s="27" t="s">
        <v>98</v>
      </c>
      <c r="AB5" s="27" t="s">
        <v>99</v>
      </c>
      <c r="AC5" s="27" t="s">
        <v>98</v>
      </c>
      <c r="AD5" s="27" t="s">
        <v>99</v>
      </c>
      <c r="AE5" s="27" t="s">
        <v>98</v>
      </c>
      <c r="AF5" s="27" t="s">
        <v>99</v>
      </c>
      <c r="AG5" s="27" t="s">
        <v>98</v>
      </c>
      <c r="AH5" s="27" t="s">
        <v>99</v>
      </c>
      <c r="AI5" s="27" t="s">
        <v>98</v>
      </c>
      <c r="AJ5" s="27" t="s">
        <v>99</v>
      </c>
      <c r="AK5" s="27" t="s">
        <v>98</v>
      </c>
      <c r="AL5" s="27" t="s">
        <v>99</v>
      </c>
      <c r="AM5" s="27" t="s">
        <v>98</v>
      </c>
      <c r="AN5" s="27" t="s">
        <v>99</v>
      </c>
      <c r="AO5" s="27" t="s">
        <v>98</v>
      </c>
      <c r="AP5" s="27" t="s">
        <v>99</v>
      </c>
      <c r="AQ5" s="27" t="s">
        <v>98</v>
      </c>
      <c r="AR5" s="27" t="s">
        <v>99</v>
      </c>
      <c r="AS5" s="27" t="s">
        <v>98</v>
      </c>
      <c r="AT5" s="27" t="s">
        <v>99</v>
      </c>
      <c r="AU5" s="27" t="s">
        <v>98</v>
      </c>
      <c r="AV5" s="27" t="s">
        <v>99</v>
      </c>
      <c r="AW5" s="27" t="s">
        <v>98</v>
      </c>
      <c r="AX5" s="27" t="s">
        <v>99</v>
      </c>
      <c r="AY5" s="27" t="s">
        <v>98</v>
      </c>
      <c r="AZ5" s="27" t="s">
        <v>99</v>
      </c>
      <c r="BA5" s="26" t="s">
        <v>98</v>
      </c>
      <c r="BB5" s="26" t="s">
        <v>99</v>
      </c>
      <c r="BC5" s="27" t="s">
        <v>98</v>
      </c>
      <c r="BD5" s="27" t="s">
        <v>99</v>
      </c>
      <c r="BE5" s="27" t="s">
        <v>98</v>
      </c>
      <c r="BF5" s="27" t="s">
        <v>99</v>
      </c>
      <c r="BG5" s="27" t="s">
        <v>98</v>
      </c>
      <c r="BH5" s="27" t="s">
        <v>99</v>
      </c>
      <c r="BI5" s="27" t="s">
        <v>98</v>
      </c>
      <c r="BJ5" s="27" t="s">
        <v>99</v>
      </c>
      <c r="BK5" s="27" t="s">
        <v>98</v>
      </c>
      <c r="BL5" s="27" t="s">
        <v>99</v>
      </c>
      <c r="BM5" s="27" t="s">
        <v>98</v>
      </c>
      <c r="BN5" s="27" t="s">
        <v>99</v>
      </c>
      <c r="BO5" s="26" t="s">
        <v>98</v>
      </c>
      <c r="BP5" s="26" t="s">
        <v>99</v>
      </c>
      <c r="BQ5" s="27" t="s">
        <v>98</v>
      </c>
      <c r="BR5" s="27" t="s">
        <v>99</v>
      </c>
      <c r="BS5" s="27" t="s">
        <v>98</v>
      </c>
      <c r="BT5" s="27" t="s">
        <v>99</v>
      </c>
      <c r="BU5" s="27" t="s">
        <v>98</v>
      </c>
      <c r="BV5" s="27" t="s">
        <v>99</v>
      </c>
      <c r="BW5" s="27" t="s">
        <v>98</v>
      </c>
      <c r="BX5" s="27" t="s">
        <v>99</v>
      </c>
      <c r="BY5" s="27" t="s">
        <v>98</v>
      </c>
      <c r="BZ5" s="27" t="s">
        <v>99</v>
      </c>
      <c r="CA5" s="27" t="s">
        <v>98</v>
      </c>
      <c r="CB5" s="27" t="s">
        <v>99</v>
      </c>
      <c r="CC5" s="27" t="s">
        <v>98</v>
      </c>
      <c r="CD5" s="27" t="s">
        <v>99</v>
      </c>
      <c r="CE5" s="27" t="s">
        <v>98</v>
      </c>
      <c r="CF5" s="27" t="s">
        <v>99</v>
      </c>
    </row>
    <row r="6" spans="1:87" s="6" customFormat="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>
        <v>16</v>
      </c>
      <c r="Q6" s="13">
        <v>17</v>
      </c>
      <c r="R6" s="13">
        <v>18</v>
      </c>
      <c r="S6" s="13">
        <v>19</v>
      </c>
      <c r="T6" s="13">
        <v>20</v>
      </c>
      <c r="U6" s="13">
        <v>21</v>
      </c>
      <c r="V6" s="13">
        <v>22</v>
      </c>
      <c r="W6" s="13">
        <v>23</v>
      </c>
      <c r="X6" s="13">
        <v>24</v>
      </c>
      <c r="Y6" s="13">
        <v>25</v>
      </c>
      <c r="Z6" s="13">
        <v>26</v>
      </c>
      <c r="AA6" s="13">
        <v>27</v>
      </c>
      <c r="AB6" s="13">
        <v>28</v>
      </c>
      <c r="AC6" s="13">
        <v>29</v>
      </c>
      <c r="AD6" s="13">
        <v>30</v>
      </c>
      <c r="AE6" s="13">
        <v>31</v>
      </c>
      <c r="AF6" s="13">
        <v>32</v>
      </c>
      <c r="AG6" s="13">
        <v>33</v>
      </c>
      <c r="AH6" s="13">
        <v>34</v>
      </c>
      <c r="AI6" s="13">
        <v>35</v>
      </c>
      <c r="AJ6" s="13">
        <v>36</v>
      </c>
      <c r="AK6" s="13">
        <v>37</v>
      </c>
      <c r="AL6" s="13">
        <v>38</v>
      </c>
      <c r="AM6" s="13">
        <v>39</v>
      </c>
      <c r="AN6" s="13">
        <v>40</v>
      </c>
      <c r="AO6" s="13">
        <v>41</v>
      </c>
      <c r="AP6" s="13">
        <v>42</v>
      </c>
      <c r="AQ6" s="13">
        <v>43</v>
      </c>
      <c r="AR6" s="13">
        <v>44</v>
      </c>
      <c r="AS6" s="13">
        <v>45</v>
      </c>
      <c r="AT6" s="13">
        <v>46</v>
      </c>
      <c r="AU6" s="13">
        <v>47</v>
      </c>
      <c r="AV6" s="13">
        <v>48</v>
      </c>
      <c r="AW6" s="13">
        <v>49</v>
      </c>
      <c r="AX6" s="13">
        <v>50</v>
      </c>
      <c r="AY6" s="13">
        <v>51</v>
      </c>
      <c r="AZ6" s="13">
        <v>52</v>
      </c>
      <c r="BA6" s="13">
        <v>53</v>
      </c>
      <c r="BB6" s="13">
        <v>54</v>
      </c>
      <c r="BC6" s="13">
        <v>55</v>
      </c>
      <c r="BD6" s="13">
        <v>56</v>
      </c>
      <c r="BE6" s="13">
        <v>57</v>
      </c>
      <c r="BF6" s="13">
        <v>58</v>
      </c>
      <c r="BG6" s="13">
        <v>59</v>
      </c>
      <c r="BH6" s="13">
        <v>60</v>
      </c>
      <c r="BI6" s="13">
        <v>61</v>
      </c>
      <c r="BJ6" s="13">
        <v>62</v>
      </c>
      <c r="BK6" s="13">
        <v>63</v>
      </c>
      <c r="BL6" s="13">
        <v>64</v>
      </c>
      <c r="BM6" s="13">
        <v>65</v>
      </c>
      <c r="BN6" s="13">
        <v>66</v>
      </c>
      <c r="BO6" s="13">
        <v>67</v>
      </c>
      <c r="BP6" s="13">
        <v>3</v>
      </c>
      <c r="BQ6" s="13">
        <v>69</v>
      </c>
      <c r="BR6" s="13">
        <v>70</v>
      </c>
      <c r="BS6" s="13">
        <v>71</v>
      </c>
      <c r="BT6" s="13">
        <v>72</v>
      </c>
      <c r="BU6" s="13">
        <v>73</v>
      </c>
      <c r="BV6" s="13">
        <v>74</v>
      </c>
      <c r="BW6" s="13">
        <v>75</v>
      </c>
      <c r="BX6" s="13">
        <v>76</v>
      </c>
      <c r="BY6" s="13">
        <v>77</v>
      </c>
      <c r="BZ6" s="13">
        <v>78</v>
      </c>
      <c r="CA6" s="13">
        <v>79</v>
      </c>
      <c r="CB6" s="13">
        <v>80</v>
      </c>
      <c r="CC6" s="13">
        <v>81</v>
      </c>
      <c r="CD6" s="13">
        <v>82</v>
      </c>
      <c r="CE6" s="13">
        <v>83</v>
      </c>
      <c r="CF6" s="13">
        <v>84</v>
      </c>
    </row>
    <row r="7" spans="1:87" s="23" customFormat="1" ht="16.5" customHeight="1">
      <c r="A7" s="21">
        <v>1</v>
      </c>
      <c r="B7" s="37">
        <v>46052</v>
      </c>
      <c r="C7" s="22">
        <v>6684.36</v>
      </c>
      <c r="D7" s="22">
        <v>4434.12</v>
      </c>
      <c r="E7" s="22">
        <v>2701.19</v>
      </c>
      <c r="F7" s="22">
        <v>0</v>
      </c>
      <c r="G7" s="22">
        <v>159624.66</v>
      </c>
      <c r="H7" s="22">
        <v>0</v>
      </c>
      <c r="I7" s="22">
        <v>0</v>
      </c>
      <c r="J7" s="22">
        <v>0</v>
      </c>
      <c r="K7" s="22">
        <v>44000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24381.21</v>
      </c>
      <c r="V7" s="22">
        <v>0</v>
      </c>
      <c r="W7" s="22">
        <v>188629</v>
      </c>
      <c r="X7" s="22">
        <v>4434.12</v>
      </c>
      <c r="Y7" s="22">
        <v>3713.86</v>
      </c>
      <c r="Z7" s="22">
        <v>1101.43</v>
      </c>
      <c r="AA7" s="22">
        <v>15186.47</v>
      </c>
      <c r="AB7" s="22">
        <v>6157.17</v>
      </c>
      <c r="AC7" s="22">
        <v>0</v>
      </c>
      <c r="AD7" s="22">
        <v>0</v>
      </c>
      <c r="AE7" s="22">
        <v>0</v>
      </c>
      <c r="AF7" s="22">
        <v>0</v>
      </c>
      <c r="AG7" s="22">
        <v>7.03</v>
      </c>
      <c r="AH7" s="22">
        <v>0</v>
      </c>
      <c r="AI7" s="22">
        <v>0</v>
      </c>
      <c r="AJ7" s="22">
        <v>0</v>
      </c>
      <c r="AK7" s="22">
        <v>0</v>
      </c>
      <c r="AL7" s="22">
        <v>0</v>
      </c>
      <c r="AM7" s="22">
        <v>0.57999999999999996</v>
      </c>
      <c r="AN7" s="22">
        <v>0</v>
      </c>
      <c r="AO7" s="22">
        <v>63.63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5000</v>
      </c>
      <c r="AV7" s="22">
        <v>0</v>
      </c>
      <c r="AW7" s="22">
        <v>0</v>
      </c>
      <c r="AX7" s="22">
        <v>0</v>
      </c>
      <c r="AY7" s="22">
        <v>1502.03</v>
      </c>
      <c r="AZ7" s="22">
        <v>772.64</v>
      </c>
      <c r="BA7" s="22">
        <v>0</v>
      </c>
      <c r="BB7" s="22">
        <v>0</v>
      </c>
      <c r="BC7" s="22">
        <v>0</v>
      </c>
      <c r="BD7" s="22">
        <v>0</v>
      </c>
      <c r="BE7" s="22">
        <v>0</v>
      </c>
      <c r="BF7" s="22">
        <v>0</v>
      </c>
      <c r="BG7" s="22">
        <v>25473.59</v>
      </c>
      <c r="BH7" s="22">
        <v>8031.24</v>
      </c>
      <c r="BI7" s="22">
        <v>0</v>
      </c>
      <c r="BJ7" s="22">
        <v>0</v>
      </c>
      <c r="BK7" s="22">
        <v>0</v>
      </c>
      <c r="BL7" s="22">
        <v>0</v>
      </c>
      <c r="BM7" s="22">
        <v>0</v>
      </c>
      <c r="BN7" s="22">
        <v>0</v>
      </c>
      <c r="BO7" s="22">
        <v>0</v>
      </c>
      <c r="BP7" s="22">
        <v>0</v>
      </c>
      <c r="BQ7" s="22">
        <v>27565.39</v>
      </c>
      <c r="BR7" s="22">
        <v>27412.35</v>
      </c>
      <c r="BS7" s="22">
        <v>2206.83</v>
      </c>
      <c r="BT7" s="22">
        <v>0</v>
      </c>
      <c r="BU7" s="22">
        <v>0</v>
      </c>
      <c r="BV7" s="22">
        <v>0</v>
      </c>
      <c r="BW7" s="22">
        <v>0</v>
      </c>
      <c r="BX7" s="22">
        <v>0</v>
      </c>
      <c r="BY7" s="22">
        <v>35.4</v>
      </c>
      <c r="BZ7" s="22">
        <v>0</v>
      </c>
      <c r="CA7" s="22">
        <v>29807.62</v>
      </c>
      <c r="CB7" s="22">
        <v>27412.35</v>
      </c>
      <c r="CC7" s="22">
        <v>6368.4</v>
      </c>
      <c r="CD7" s="22">
        <v>2007.81</v>
      </c>
      <c r="CE7" s="29">
        <v>2961.9533999999999</v>
      </c>
      <c r="CF7" s="29">
        <v>220.84360000000001</v>
      </c>
      <c r="CH7" s="30"/>
      <c r="CI7" s="30"/>
    </row>
    <row r="8" spans="1:87" s="23" customFormat="1" ht="16.5" customHeight="1">
      <c r="A8" s="21">
        <f>A7+1</f>
        <v>2</v>
      </c>
      <c r="B8" s="37">
        <v>46053</v>
      </c>
      <c r="C8" s="22">
        <v>7545.11</v>
      </c>
      <c r="D8" s="22">
        <v>4434.01</v>
      </c>
      <c r="E8" s="22">
        <v>11555.16</v>
      </c>
      <c r="F8" s="22">
        <v>0</v>
      </c>
      <c r="G8" s="22">
        <v>159679.12</v>
      </c>
      <c r="H8" s="22">
        <v>0</v>
      </c>
      <c r="I8" s="22">
        <v>0</v>
      </c>
      <c r="J8" s="22">
        <v>0</v>
      </c>
      <c r="K8" s="22">
        <v>35000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24381.21</v>
      </c>
      <c r="V8" s="22">
        <v>0</v>
      </c>
      <c r="W8" s="22">
        <v>189398.17</v>
      </c>
      <c r="X8" s="22">
        <v>4434.01</v>
      </c>
      <c r="Y8" s="22">
        <v>4095.22</v>
      </c>
      <c r="Z8" s="22">
        <v>1103.1600000000001</v>
      </c>
      <c r="AA8" s="22">
        <v>15941.98</v>
      </c>
      <c r="AB8" s="22">
        <v>6157.21</v>
      </c>
      <c r="AC8" s="22">
        <v>0</v>
      </c>
      <c r="AD8" s="22">
        <v>0</v>
      </c>
      <c r="AE8" s="22">
        <v>0</v>
      </c>
      <c r="AF8" s="22">
        <v>0</v>
      </c>
      <c r="AG8" s="22">
        <v>7.01</v>
      </c>
      <c r="AH8" s="22">
        <v>0</v>
      </c>
      <c r="AI8" s="22">
        <v>0</v>
      </c>
      <c r="AJ8" s="22">
        <v>0</v>
      </c>
      <c r="AK8" s="22">
        <v>0</v>
      </c>
      <c r="AL8" s="22">
        <v>0</v>
      </c>
      <c r="AM8" s="22">
        <v>0.57999999999999996</v>
      </c>
      <c r="AN8" s="22">
        <v>0</v>
      </c>
      <c r="AO8" s="22">
        <v>68.010000000000005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5000</v>
      </c>
      <c r="AV8" s="22">
        <v>0</v>
      </c>
      <c r="AW8" s="22">
        <v>0</v>
      </c>
      <c r="AX8" s="22">
        <v>0</v>
      </c>
      <c r="AY8" s="22">
        <v>1508.8</v>
      </c>
      <c r="AZ8" s="22">
        <v>762.16</v>
      </c>
      <c r="BA8" s="22">
        <v>0</v>
      </c>
      <c r="BB8" s="22">
        <v>0</v>
      </c>
      <c r="BC8" s="22">
        <v>0</v>
      </c>
      <c r="BD8" s="22">
        <v>0</v>
      </c>
      <c r="BE8" s="22">
        <v>0</v>
      </c>
      <c r="BF8" s="22">
        <v>0</v>
      </c>
      <c r="BG8" s="22">
        <v>26621.61</v>
      </c>
      <c r="BH8" s="22">
        <v>8022.53</v>
      </c>
      <c r="BI8" s="22">
        <v>0</v>
      </c>
      <c r="BJ8" s="22">
        <v>0</v>
      </c>
      <c r="BK8" s="22">
        <v>0</v>
      </c>
      <c r="BL8" s="22">
        <v>0</v>
      </c>
      <c r="BM8" s="22">
        <v>0</v>
      </c>
      <c r="BN8" s="22">
        <v>0</v>
      </c>
      <c r="BO8" s="22">
        <v>0</v>
      </c>
      <c r="BP8" s="22">
        <v>0</v>
      </c>
      <c r="BQ8" s="22">
        <v>27570.01</v>
      </c>
      <c r="BR8" s="22">
        <v>27440.560000000001</v>
      </c>
      <c r="BS8" s="22">
        <v>2195.98</v>
      </c>
      <c r="BT8" s="22">
        <v>0</v>
      </c>
      <c r="BU8" s="22">
        <v>0</v>
      </c>
      <c r="BV8" s="22">
        <v>0</v>
      </c>
      <c r="BW8" s="22">
        <v>0</v>
      </c>
      <c r="BX8" s="22">
        <v>0</v>
      </c>
      <c r="BY8" s="22">
        <v>99.95</v>
      </c>
      <c r="BZ8" s="22">
        <v>0</v>
      </c>
      <c r="CA8" s="22">
        <v>29865.94</v>
      </c>
      <c r="CB8" s="22">
        <v>27440.560000000001</v>
      </c>
      <c r="CC8" s="22">
        <v>6655.4</v>
      </c>
      <c r="CD8" s="22">
        <v>2005.63</v>
      </c>
      <c r="CE8" s="29">
        <v>2845.7809000000002</v>
      </c>
      <c r="CF8" s="29">
        <v>221.0778</v>
      </c>
      <c r="CH8" s="30"/>
      <c r="CI8" s="30"/>
    </row>
    <row r="9" spans="1:87" s="23" customFormat="1" ht="16.5" customHeight="1">
      <c r="A9" s="21">
        <f t="shared" ref="A9:A30" si="0">A8+1</f>
        <v>3</v>
      </c>
      <c r="B9" s="37">
        <v>46054</v>
      </c>
      <c r="C9" s="22">
        <v>7545.11</v>
      </c>
      <c r="D9" s="22">
        <v>4434.01</v>
      </c>
      <c r="E9" s="22">
        <v>11736.58</v>
      </c>
      <c r="F9" s="22">
        <v>0</v>
      </c>
      <c r="G9" s="22">
        <v>159679.12</v>
      </c>
      <c r="H9" s="22">
        <v>0</v>
      </c>
      <c r="I9" s="22">
        <v>0</v>
      </c>
      <c r="J9" s="22">
        <v>0</v>
      </c>
      <c r="K9" s="22">
        <v>35000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24381.21</v>
      </c>
      <c r="V9" s="22">
        <v>0</v>
      </c>
      <c r="W9" s="22">
        <v>189579.6</v>
      </c>
      <c r="X9" s="22">
        <v>4434.01</v>
      </c>
      <c r="Y9" s="22">
        <v>4098.32</v>
      </c>
      <c r="Z9" s="22">
        <v>1103.1600000000001</v>
      </c>
      <c r="AA9" s="22">
        <v>16014.55</v>
      </c>
      <c r="AB9" s="22">
        <v>6157.21</v>
      </c>
      <c r="AC9" s="22">
        <v>0</v>
      </c>
      <c r="AD9" s="22">
        <v>0</v>
      </c>
      <c r="AE9" s="22">
        <v>0</v>
      </c>
      <c r="AF9" s="22">
        <v>0</v>
      </c>
      <c r="AG9" s="22">
        <v>7.01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0.57999999999999996</v>
      </c>
      <c r="AN9" s="22">
        <v>0</v>
      </c>
      <c r="AO9" s="22">
        <v>68.010000000000005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5000</v>
      </c>
      <c r="AV9" s="22">
        <v>0</v>
      </c>
      <c r="AW9" s="22">
        <v>0</v>
      </c>
      <c r="AX9" s="22">
        <v>0</v>
      </c>
      <c r="AY9" s="22">
        <v>1514.39</v>
      </c>
      <c r="AZ9" s="22">
        <v>762.16</v>
      </c>
      <c r="BA9" s="22">
        <v>0</v>
      </c>
      <c r="BB9" s="22">
        <v>0</v>
      </c>
      <c r="BC9" s="22">
        <v>0</v>
      </c>
      <c r="BD9" s="22">
        <v>0</v>
      </c>
      <c r="BE9" s="22">
        <v>0</v>
      </c>
      <c r="BF9" s="22">
        <v>0</v>
      </c>
      <c r="BG9" s="22">
        <v>26702.86</v>
      </c>
      <c r="BH9" s="22">
        <v>8022.53</v>
      </c>
      <c r="BI9" s="22">
        <v>55.95</v>
      </c>
      <c r="BJ9" s="22">
        <v>55.95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27570.01</v>
      </c>
      <c r="BR9" s="22">
        <v>27440.560000000001</v>
      </c>
      <c r="BS9" s="22">
        <v>2195.98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99.95</v>
      </c>
      <c r="BZ9" s="22">
        <v>0</v>
      </c>
      <c r="CA9" s="22">
        <v>29921.89</v>
      </c>
      <c r="CB9" s="22">
        <v>27496.51</v>
      </c>
      <c r="CC9" s="22">
        <v>6675.72</v>
      </c>
      <c r="CD9" s="22">
        <v>2005.63</v>
      </c>
      <c r="CE9" s="29">
        <v>2839.8393000000001</v>
      </c>
      <c r="CF9" s="29">
        <v>221.0778</v>
      </c>
      <c r="CH9" s="30"/>
      <c r="CI9" s="30"/>
    </row>
    <row r="10" spans="1:87" s="23" customFormat="1" ht="16.5" customHeight="1">
      <c r="A10" s="21">
        <f t="shared" si="0"/>
        <v>4</v>
      </c>
      <c r="B10" s="37" t="s">
        <v>114</v>
      </c>
      <c r="C10" s="22">
        <v>6857.27</v>
      </c>
      <c r="D10" s="22">
        <v>4471.6099999999997</v>
      </c>
      <c r="E10" s="22">
        <v>4383.4799999999996</v>
      </c>
      <c r="F10" s="22">
        <v>0</v>
      </c>
      <c r="G10" s="22">
        <v>159842.10999999999</v>
      </c>
      <c r="H10" s="22">
        <v>0</v>
      </c>
      <c r="I10" s="22">
        <v>0</v>
      </c>
      <c r="J10" s="22">
        <v>0</v>
      </c>
      <c r="K10" s="22">
        <v>34000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24381.21</v>
      </c>
      <c r="V10" s="22">
        <v>0</v>
      </c>
      <c r="W10" s="22">
        <v>180701.65</v>
      </c>
      <c r="X10" s="22">
        <v>4471.6099999999997</v>
      </c>
      <c r="Y10" s="22">
        <v>3944.8</v>
      </c>
      <c r="Z10" s="22">
        <v>1097.9000000000001</v>
      </c>
      <c r="AA10" s="22">
        <v>12329.55</v>
      </c>
      <c r="AB10" s="22">
        <v>6134.97</v>
      </c>
      <c r="AC10" s="22">
        <v>0</v>
      </c>
      <c r="AD10" s="22">
        <v>0</v>
      </c>
      <c r="AE10" s="22">
        <v>0</v>
      </c>
      <c r="AF10" s="22">
        <v>0</v>
      </c>
      <c r="AG10" s="22">
        <v>7.01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0.57999999999999996</v>
      </c>
      <c r="AN10" s="22">
        <v>0</v>
      </c>
      <c r="AO10" s="22">
        <v>4.3899999999999997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5005</v>
      </c>
      <c r="AV10" s="22">
        <v>0</v>
      </c>
      <c r="AW10" s="22">
        <v>0</v>
      </c>
      <c r="AX10" s="22">
        <v>0</v>
      </c>
      <c r="AY10" s="22">
        <v>1502.26</v>
      </c>
      <c r="AZ10" s="22">
        <v>761.99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2">
        <v>0</v>
      </c>
      <c r="BG10" s="22">
        <v>22793.58</v>
      </c>
      <c r="BH10" s="22">
        <v>7994.86</v>
      </c>
      <c r="BI10" s="22">
        <v>56.3</v>
      </c>
      <c r="BJ10" s="22">
        <v>56.3</v>
      </c>
      <c r="BK10" s="22">
        <v>0</v>
      </c>
      <c r="BL10" s="22">
        <v>0</v>
      </c>
      <c r="BM10" s="22">
        <v>0</v>
      </c>
      <c r="BN10" s="22">
        <v>0</v>
      </c>
      <c r="BO10" s="22">
        <v>0</v>
      </c>
      <c r="BP10" s="22">
        <v>0</v>
      </c>
      <c r="BQ10" s="22">
        <v>27448.880000000001</v>
      </c>
      <c r="BR10" s="22">
        <v>27347.46</v>
      </c>
      <c r="BS10" s="22">
        <v>2210.19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>
        <v>25.3</v>
      </c>
      <c r="BZ10" s="22">
        <v>0</v>
      </c>
      <c r="CA10" s="22">
        <v>29740.67</v>
      </c>
      <c r="CB10" s="22">
        <v>27403.759999999998</v>
      </c>
      <c r="CC10" s="22">
        <v>5698.4</v>
      </c>
      <c r="CD10" s="22">
        <v>1998.72</v>
      </c>
      <c r="CE10" s="29">
        <v>3171.0970000000002</v>
      </c>
      <c r="CF10" s="29">
        <v>223.72399999999999</v>
      </c>
      <c r="CH10" s="30"/>
      <c r="CI10" s="30"/>
    </row>
    <row r="11" spans="1:87" s="23" customFormat="1" ht="16.5" customHeight="1">
      <c r="A11" s="21">
        <f t="shared" si="0"/>
        <v>5</v>
      </c>
      <c r="B11" s="37" t="s">
        <v>115</v>
      </c>
      <c r="C11" s="22">
        <v>9166.66</v>
      </c>
      <c r="D11" s="22">
        <v>4270.8900000000003</v>
      </c>
      <c r="E11" s="22">
        <v>5252.78</v>
      </c>
      <c r="F11" s="22">
        <v>0</v>
      </c>
      <c r="G11" s="22">
        <v>159804.09</v>
      </c>
      <c r="H11" s="22">
        <v>0</v>
      </c>
      <c r="I11" s="22">
        <v>0</v>
      </c>
      <c r="J11" s="22">
        <v>0</v>
      </c>
      <c r="K11" s="22">
        <v>29000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24381.21</v>
      </c>
      <c r="V11" s="22">
        <v>0</v>
      </c>
      <c r="W11" s="22">
        <v>178842.32</v>
      </c>
      <c r="X11" s="22">
        <v>4270.8900000000003</v>
      </c>
      <c r="Y11" s="22">
        <v>3930.06</v>
      </c>
      <c r="Z11" s="22">
        <v>1099.1199999999999</v>
      </c>
      <c r="AA11" s="22">
        <v>11732.17</v>
      </c>
      <c r="AB11" s="22">
        <v>6128.84</v>
      </c>
      <c r="AC11" s="22">
        <v>0</v>
      </c>
      <c r="AD11" s="22">
        <v>0</v>
      </c>
      <c r="AE11" s="22">
        <v>0</v>
      </c>
      <c r="AF11" s="22">
        <v>0</v>
      </c>
      <c r="AG11" s="22">
        <v>7.01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2">
        <v>0.57999999999999996</v>
      </c>
      <c r="AN11" s="22">
        <v>0</v>
      </c>
      <c r="AO11" s="22">
        <v>6.58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5000</v>
      </c>
      <c r="AV11" s="22">
        <v>0</v>
      </c>
      <c r="AW11" s="22">
        <v>0</v>
      </c>
      <c r="AX11" s="22">
        <v>0</v>
      </c>
      <c r="AY11" s="22">
        <v>1500.25</v>
      </c>
      <c r="AZ11" s="22">
        <v>762.65</v>
      </c>
      <c r="BA11" s="22">
        <v>0</v>
      </c>
      <c r="BB11" s="22">
        <v>0</v>
      </c>
      <c r="BC11" s="22">
        <v>0</v>
      </c>
      <c r="BD11" s="22">
        <v>0</v>
      </c>
      <c r="BE11" s="22">
        <v>0</v>
      </c>
      <c r="BF11" s="22">
        <v>0</v>
      </c>
      <c r="BG11" s="22">
        <v>22176.66</v>
      </c>
      <c r="BH11" s="22">
        <v>7990.61</v>
      </c>
      <c r="BI11" s="22">
        <v>56.71</v>
      </c>
      <c r="BJ11" s="22">
        <v>56.71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2">
        <v>27399.21</v>
      </c>
      <c r="BR11" s="22">
        <v>27358.62</v>
      </c>
      <c r="BS11" s="22">
        <v>2221.81</v>
      </c>
      <c r="BT11" s="22">
        <v>0</v>
      </c>
      <c r="BU11" s="22">
        <v>0</v>
      </c>
      <c r="BV11" s="22">
        <v>0</v>
      </c>
      <c r="BW11" s="22">
        <v>0</v>
      </c>
      <c r="BX11" s="22">
        <v>0</v>
      </c>
      <c r="BY11" s="22">
        <v>39.97</v>
      </c>
      <c r="BZ11" s="22">
        <v>0</v>
      </c>
      <c r="CA11" s="22">
        <v>29717.7</v>
      </c>
      <c r="CB11" s="22">
        <v>27415.33</v>
      </c>
      <c r="CC11" s="22">
        <v>5544.17</v>
      </c>
      <c r="CD11" s="22">
        <v>1997.65</v>
      </c>
      <c r="CE11" s="29">
        <v>3225.7754</v>
      </c>
      <c r="CF11" s="29">
        <v>213.7953</v>
      </c>
      <c r="CH11" s="30"/>
      <c r="CI11" s="30"/>
    </row>
    <row r="12" spans="1:87" s="23" customFormat="1" ht="16.5" customHeight="1">
      <c r="A12" s="21">
        <f t="shared" si="0"/>
        <v>6</v>
      </c>
      <c r="B12" s="37" t="s">
        <v>116</v>
      </c>
      <c r="C12" s="22">
        <v>9217.9500000000007</v>
      </c>
      <c r="D12" s="22">
        <v>4287</v>
      </c>
      <c r="E12" s="22">
        <v>6437.8</v>
      </c>
      <c r="F12" s="22">
        <v>0</v>
      </c>
      <c r="G12" s="22">
        <v>159857.04</v>
      </c>
      <c r="H12" s="22">
        <v>0</v>
      </c>
      <c r="I12" s="22">
        <v>0</v>
      </c>
      <c r="J12" s="22">
        <v>0</v>
      </c>
      <c r="K12" s="22">
        <v>25000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24381.21</v>
      </c>
      <c r="V12" s="22">
        <v>0</v>
      </c>
      <c r="W12" s="22">
        <v>176131.58</v>
      </c>
      <c r="X12" s="22">
        <v>4287</v>
      </c>
      <c r="Y12" s="22">
        <v>3903.69</v>
      </c>
      <c r="Z12" s="22">
        <v>1103.0999999999999</v>
      </c>
      <c r="AA12" s="22">
        <v>10944.16</v>
      </c>
      <c r="AB12" s="22">
        <v>6335.09</v>
      </c>
      <c r="AC12" s="22">
        <v>0</v>
      </c>
      <c r="AD12" s="22">
        <v>0</v>
      </c>
      <c r="AE12" s="22">
        <v>0</v>
      </c>
      <c r="AF12" s="22">
        <v>0</v>
      </c>
      <c r="AG12" s="22">
        <v>7.01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0.57999999999999996</v>
      </c>
      <c r="AN12" s="22">
        <v>0</v>
      </c>
      <c r="AO12" s="22">
        <v>8.7799999999999994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5000</v>
      </c>
      <c r="AV12" s="22">
        <v>0</v>
      </c>
      <c r="AW12" s="22">
        <v>0</v>
      </c>
      <c r="AX12" s="22">
        <v>0</v>
      </c>
      <c r="AY12" s="22">
        <v>1504.19</v>
      </c>
      <c r="AZ12" s="22">
        <v>763.62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21368.39</v>
      </c>
      <c r="BH12" s="22">
        <v>8201.81</v>
      </c>
      <c r="BI12" s="22">
        <v>57.2</v>
      </c>
      <c r="BJ12" s="22">
        <v>57.2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28018.02</v>
      </c>
      <c r="BR12" s="22">
        <v>27924.54</v>
      </c>
      <c r="BS12" s="22">
        <v>2234.08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112.9</v>
      </c>
      <c r="BZ12" s="22">
        <v>13.94</v>
      </c>
      <c r="CA12" s="22">
        <v>30422.2</v>
      </c>
      <c r="CB12" s="22">
        <v>27995.68</v>
      </c>
      <c r="CC12" s="22">
        <v>5342.1</v>
      </c>
      <c r="CD12" s="22">
        <v>2050.4499999999998</v>
      </c>
      <c r="CE12" s="29">
        <v>3297.0486000000001</v>
      </c>
      <c r="CF12" s="29">
        <v>209.0761</v>
      </c>
      <c r="CH12" s="30"/>
      <c r="CI12" s="30"/>
    </row>
    <row r="13" spans="1:87" s="23" customFormat="1" ht="16.5" customHeight="1">
      <c r="A13" s="21">
        <f t="shared" si="0"/>
        <v>7</v>
      </c>
      <c r="B13" s="37" t="s">
        <v>117</v>
      </c>
      <c r="C13" s="22">
        <v>9400.84</v>
      </c>
      <c r="D13" s="22">
        <v>4285.58</v>
      </c>
      <c r="E13" s="22">
        <v>9681.06</v>
      </c>
      <c r="F13" s="22">
        <v>0</v>
      </c>
      <c r="G13" s="22">
        <v>159910.49</v>
      </c>
      <c r="H13" s="22">
        <v>0</v>
      </c>
      <c r="I13" s="22">
        <v>0</v>
      </c>
      <c r="J13" s="22">
        <v>0</v>
      </c>
      <c r="K13" s="22">
        <v>25000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24381.21</v>
      </c>
      <c r="V13" s="22">
        <v>0</v>
      </c>
      <c r="W13" s="22">
        <v>179611.17</v>
      </c>
      <c r="X13" s="22">
        <v>4285.58</v>
      </c>
      <c r="Y13" s="22">
        <v>3898.4</v>
      </c>
      <c r="Z13" s="22">
        <v>1101.95</v>
      </c>
      <c r="AA13" s="22">
        <v>12307.43</v>
      </c>
      <c r="AB13" s="22">
        <v>6342.3</v>
      </c>
      <c r="AC13" s="22">
        <v>0</v>
      </c>
      <c r="AD13" s="22">
        <v>0</v>
      </c>
      <c r="AE13" s="22">
        <v>0</v>
      </c>
      <c r="AF13" s="22">
        <v>0</v>
      </c>
      <c r="AG13" s="22">
        <v>7.01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0.57999999999999996</v>
      </c>
      <c r="AN13" s="22">
        <v>0</v>
      </c>
      <c r="AO13" s="22">
        <v>10.97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5022.26</v>
      </c>
      <c r="AV13" s="22">
        <v>0</v>
      </c>
      <c r="AW13" s="22">
        <v>0</v>
      </c>
      <c r="AX13" s="22">
        <v>0</v>
      </c>
      <c r="AY13" s="22">
        <v>1533.83</v>
      </c>
      <c r="AZ13" s="22">
        <v>763.53</v>
      </c>
      <c r="BA13" s="22">
        <v>0</v>
      </c>
      <c r="BB13" s="22">
        <v>0</v>
      </c>
      <c r="BC13" s="22">
        <v>0</v>
      </c>
      <c r="BD13" s="22">
        <v>0</v>
      </c>
      <c r="BE13" s="22">
        <v>0</v>
      </c>
      <c r="BF13" s="22">
        <v>0</v>
      </c>
      <c r="BG13" s="22">
        <v>22780.48</v>
      </c>
      <c r="BH13" s="22">
        <v>8207.7800000000007</v>
      </c>
      <c r="BI13" s="22">
        <v>57.37</v>
      </c>
      <c r="BJ13" s="22">
        <v>57.37</v>
      </c>
      <c r="BK13" s="22">
        <v>0</v>
      </c>
      <c r="BL13" s="22">
        <v>0</v>
      </c>
      <c r="BM13" s="22">
        <v>0</v>
      </c>
      <c r="BN13" s="22">
        <v>0</v>
      </c>
      <c r="BO13" s="22">
        <v>0</v>
      </c>
      <c r="BP13" s="22">
        <v>0</v>
      </c>
      <c r="BQ13" s="22">
        <v>27983.43</v>
      </c>
      <c r="BR13" s="22">
        <v>27928.52</v>
      </c>
      <c r="BS13" s="22">
        <v>2247.7600000000002</v>
      </c>
      <c r="BT13" s="22">
        <v>0</v>
      </c>
      <c r="BU13" s="22">
        <v>0</v>
      </c>
      <c r="BV13" s="22">
        <v>0</v>
      </c>
      <c r="BW13" s="22">
        <v>0</v>
      </c>
      <c r="BX13" s="22">
        <v>0</v>
      </c>
      <c r="BY13" s="22">
        <v>38.549999999999997</v>
      </c>
      <c r="BZ13" s="22">
        <v>17.55</v>
      </c>
      <c r="CA13" s="22">
        <v>30327.11</v>
      </c>
      <c r="CB13" s="22">
        <v>28003.439999999999</v>
      </c>
      <c r="CC13" s="22">
        <v>5695.12</v>
      </c>
      <c r="CD13" s="22">
        <v>2051.9499999999998</v>
      </c>
      <c r="CE13" s="29">
        <v>3153.7736</v>
      </c>
      <c r="CF13" s="29">
        <v>208.8544</v>
      </c>
      <c r="CH13" s="30"/>
      <c r="CI13" s="30"/>
    </row>
    <row r="14" spans="1:87" s="23" customFormat="1" ht="16.5" customHeight="1">
      <c r="A14" s="21">
        <f t="shared" si="0"/>
        <v>8</v>
      </c>
      <c r="B14" s="37" t="s">
        <v>118</v>
      </c>
      <c r="C14" s="22">
        <v>9017.82</v>
      </c>
      <c r="D14" s="22">
        <v>4286.2</v>
      </c>
      <c r="E14" s="22">
        <v>9343</v>
      </c>
      <c r="F14" s="22">
        <v>0</v>
      </c>
      <c r="G14" s="22">
        <v>159963.53</v>
      </c>
      <c r="H14" s="22">
        <v>0</v>
      </c>
      <c r="I14" s="22">
        <v>0</v>
      </c>
      <c r="J14" s="22">
        <v>0</v>
      </c>
      <c r="K14" s="22">
        <v>27000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24381.21</v>
      </c>
      <c r="V14" s="22">
        <v>0</v>
      </c>
      <c r="W14" s="22">
        <v>180943.14</v>
      </c>
      <c r="X14" s="22">
        <v>4286.2</v>
      </c>
      <c r="Y14" s="22">
        <v>4871.72</v>
      </c>
      <c r="Z14" s="22">
        <v>1100.8</v>
      </c>
      <c r="AA14" s="22">
        <v>12893.62</v>
      </c>
      <c r="AB14" s="22">
        <v>6328.32</v>
      </c>
      <c r="AC14" s="22">
        <v>0</v>
      </c>
      <c r="AD14" s="22">
        <v>0</v>
      </c>
      <c r="AE14" s="22">
        <v>0</v>
      </c>
      <c r="AF14" s="22">
        <v>0</v>
      </c>
      <c r="AG14" s="22">
        <v>7.01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0.57999999999999996</v>
      </c>
      <c r="AN14" s="22">
        <v>0</v>
      </c>
      <c r="AO14" s="22">
        <v>17.55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  <c r="AY14" s="22">
        <v>1538.79</v>
      </c>
      <c r="AZ14" s="22">
        <v>763.4</v>
      </c>
      <c r="BA14" s="22">
        <v>0</v>
      </c>
      <c r="BB14" s="22">
        <v>0</v>
      </c>
      <c r="BC14" s="22">
        <v>0</v>
      </c>
      <c r="BD14" s="22">
        <v>0</v>
      </c>
      <c r="BE14" s="22">
        <v>0</v>
      </c>
      <c r="BF14" s="22">
        <v>0</v>
      </c>
      <c r="BG14" s="22">
        <v>19329.259999999998</v>
      </c>
      <c r="BH14" s="22">
        <v>8192.51</v>
      </c>
      <c r="BI14" s="22">
        <v>57.93</v>
      </c>
      <c r="BJ14" s="22">
        <v>57.93</v>
      </c>
      <c r="BK14" s="22">
        <v>0</v>
      </c>
      <c r="BL14" s="22">
        <v>0</v>
      </c>
      <c r="BM14" s="22">
        <v>0</v>
      </c>
      <c r="BN14" s="22">
        <v>0</v>
      </c>
      <c r="BO14" s="22">
        <v>0</v>
      </c>
      <c r="BP14" s="22">
        <v>0</v>
      </c>
      <c r="BQ14" s="22">
        <v>27908.27</v>
      </c>
      <c r="BR14" s="22">
        <v>27864.41</v>
      </c>
      <c r="BS14" s="22">
        <v>2307.5300000000002</v>
      </c>
      <c r="BT14" s="22">
        <v>0</v>
      </c>
      <c r="BU14" s="22">
        <v>0</v>
      </c>
      <c r="BV14" s="22">
        <v>0</v>
      </c>
      <c r="BW14" s="22">
        <v>0</v>
      </c>
      <c r="BX14" s="22">
        <v>0</v>
      </c>
      <c r="BY14" s="22">
        <v>125.99</v>
      </c>
      <c r="BZ14" s="22">
        <v>20.440000000000001</v>
      </c>
      <c r="CA14" s="22">
        <v>30399.71</v>
      </c>
      <c r="CB14" s="22">
        <v>27942.77</v>
      </c>
      <c r="CC14" s="22">
        <v>4832.32</v>
      </c>
      <c r="CD14" s="22">
        <v>2048.13</v>
      </c>
      <c r="CE14" s="29">
        <v>3744.44</v>
      </c>
      <c r="CF14" s="29">
        <v>209.27379999999999</v>
      </c>
      <c r="CH14" s="30"/>
      <c r="CI14" s="30"/>
    </row>
    <row r="15" spans="1:87" s="23" customFormat="1" ht="16.5" customHeight="1">
      <c r="A15" s="21">
        <f t="shared" si="0"/>
        <v>9</v>
      </c>
      <c r="B15" s="37" t="s">
        <v>119</v>
      </c>
      <c r="C15" s="22">
        <v>6753.23</v>
      </c>
      <c r="D15" s="22">
        <v>4230.74</v>
      </c>
      <c r="E15" s="22">
        <v>7081.36</v>
      </c>
      <c r="F15" s="22">
        <v>0</v>
      </c>
      <c r="G15" s="22">
        <v>160123.04</v>
      </c>
      <c r="H15" s="22">
        <v>0</v>
      </c>
      <c r="I15" s="22">
        <v>0</v>
      </c>
      <c r="J15" s="22">
        <v>0</v>
      </c>
      <c r="K15" s="22">
        <v>28000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24381.21</v>
      </c>
      <c r="V15" s="22">
        <v>0</v>
      </c>
      <c r="W15" s="22">
        <v>177576.42</v>
      </c>
      <c r="X15" s="22">
        <v>4230.74</v>
      </c>
      <c r="Y15" s="22">
        <v>4853.92</v>
      </c>
      <c r="Z15" s="22">
        <v>1099.29</v>
      </c>
      <c r="AA15" s="22">
        <v>11475.78</v>
      </c>
      <c r="AB15" s="22">
        <v>6224.42</v>
      </c>
      <c r="AC15" s="22">
        <v>0</v>
      </c>
      <c r="AD15" s="22">
        <v>0</v>
      </c>
      <c r="AE15" s="22">
        <v>0</v>
      </c>
      <c r="AF15" s="22">
        <v>0</v>
      </c>
      <c r="AG15" s="22">
        <v>7.01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0.57999999999999996</v>
      </c>
      <c r="AN15" s="22">
        <v>0</v>
      </c>
      <c r="AO15" s="22">
        <v>19.75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1539.6</v>
      </c>
      <c r="AZ15" s="22">
        <v>762.99</v>
      </c>
      <c r="BA15" s="22">
        <v>0</v>
      </c>
      <c r="BB15" s="22">
        <v>0</v>
      </c>
      <c r="BC15" s="22">
        <v>0</v>
      </c>
      <c r="BD15" s="22">
        <v>0</v>
      </c>
      <c r="BE15" s="22">
        <v>0</v>
      </c>
      <c r="BF15" s="22">
        <v>0</v>
      </c>
      <c r="BG15" s="22">
        <v>17896.63</v>
      </c>
      <c r="BH15" s="22">
        <v>8086.7</v>
      </c>
      <c r="BI15" s="22">
        <v>58</v>
      </c>
      <c r="BJ15" s="22">
        <v>58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27658.19</v>
      </c>
      <c r="BR15" s="22">
        <v>27605.86</v>
      </c>
      <c r="BS15" s="22">
        <v>4100.54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43.27</v>
      </c>
      <c r="BZ15" s="22">
        <v>0</v>
      </c>
      <c r="CA15" s="22">
        <v>31860</v>
      </c>
      <c r="CB15" s="22">
        <v>27663.86</v>
      </c>
      <c r="CC15" s="22">
        <v>4474.16</v>
      </c>
      <c r="CD15" s="22">
        <v>2021.67</v>
      </c>
      <c r="CE15" s="29">
        <v>3968.9360000000001</v>
      </c>
      <c r="CF15" s="29">
        <v>209.2689</v>
      </c>
      <c r="CH15" s="30"/>
      <c r="CI15" s="30"/>
    </row>
    <row r="16" spans="1:87" s="23" customFormat="1" ht="16.5" customHeight="1">
      <c r="A16" s="21">
        <f t="shared" si="0"/>
        <v>10</v>
      </c>
      <c r="B16" s="37" t="s">
        <v>120</v>
      </c>
      <c r="C16" s="22">
        <v>5999.86</v>
      </c>
      <c r="D16" s="22">
        <v>4235.75</v>
      </c>
      <c r="E16" s="22">
        <v>7186.85</v>
      </c>
      <c r="F16" s="22">
        <v>0</v>
      </c>
      <c r="G16" s="22">
        <v>160616.46</v>
      </c>
      <c r="H16" s="22">
        <v>0</v>
      </c>
      <c r="I16" s="22">
        <v>0</v>
      </c>
      <c r="J16" s="22">
        <v>0</v>
      </c>
      <c r="K16" s="22">
        <v>28000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15268.83</v>
      </c>
      <c r="V16" s="22">
        <v>0</v>
      </c>
      <c r="W16" s="22">
        <v>186534.35</v>
      </c>
      <c r="X16" s="22">
        <v>4235.75</v>
      </c>
      <c r="Y16" s="22">
        <v>4827.25</v>
      </c>
      <c r="Z16" s="22">
        <v>1100.1400000000001</v>
      </c>
      <c r="AA16" s="22">
        <v>11305.85</v>
      </c>
      <c r="AB16" s="22">
        <v>6257.46</v>
      </c>
      <c r="AC16" s="22">
        <v>0</v>
      </c>
      <c r="AD16" s="22">
        <v>0</v>
      </c>
      <c r="AE16" s="22">
        <v>0</v>
      </c>
      <c r="AF16" s="22">
        <v>0</v>
      </c>
      <c r="AG16" s="22">
        <v>7.01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0.57999999999999996</v>
      </c>
      <c r="AN16" s="22">
        <v>0</v>
      </c>
      <c r="AO16" s="22">
        <v>21.94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1547.18</v>
      </c>
      <c r="AZ16" s="22">
        <v>762.93</v>
      </c>
      <c r="BA16" s="22">
        <v>0</v>
      </c>
      <c r="BB16" s="22">
        <v>0</v>
      </c>
      <c r="BC16" s="22">
        <v>0</v>
      </c>
      <c r="BD16" s="22">
        <v>0</v>
      </c>
      <c r="BE16" s="22">
        <v>0</v>
      </c>
      <c r="BF16" s="22">
        <v>0</v>
      </c>
      <c r="BG16" s="22">
        <v>17709.810000000001</v>
      </c>
      <c r="BH16" s="22">
        <v>8120.54</v>
      </c>
      <c r="BI16" s="22">
        <v>58.17</v>
      </c>
      <c r="BJ16" s="22">
        <v>58.17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2">
        <v>27753.62</v>
      </c>
      <c r="BR16" s="22">
        <v>27705.51</v>
      </c>
      <c r="BS16" s="22">
        <v>4125.97</v>
      </c>
      <c r="BT16" s="22">
        <v>0</v>
      </c>
      <c r="BU16" s="22">
        <v>0</v>
      </c>
      <c r="BV16" s="22">
        <v>0</v>
      </c>
      <c r="BW16" s="22">
        <v>0</v>
      </c>
      <c r="BX16" s="22">
        <v>0</v>
      </c>
      <c r="BY16" s="22">
        <v>107.3</v>
      </c>
      <c r="BZ16" s="22">
        <v>15.38</v>
      </c>
      <c r="CA16" s="22">
        <v>32045.06</v>
      </c>
      <c r="CB16" s="22">
        <v>27779.06</v>
      </c>
      <c r="CC16" s="22">
        <v>4427.45</v>
      </c>
      <c r="CD16" s="22">
        <v>2030.13</v>
      </c>
      <c r="CE16" s="29">
        <v>4213.1304</v>
      </c>
      <c r="CF16" s="29">
        <v>208.6438</v>
      </c>
      <c r="CH16" s="30"/>
      <c r="CI16" s="30"/>
    </row>
    <row r="17" spans="1:87" s="23" customFormat="1" ht="16.5" customHeight="1">
      <c r="A17" s="21">
        <f t="shared" si="0"/>
        <v>11</v>
      </c>
      <c r="B17" s="37" t="s">
        <v>121</v>
      </c>
      <c r="C17" s="22">
        <v>5995.57</v>
      </c>
      <c r="D17" s="22">
        <v>4246.75</v>
      </c>
      <c r="E17" s="22">
        <v>7520.57</v>
      </c>
      <c r="F17" s="22">
        <v>0</v>
      </c>
      <c r="G17" s="22">
        <v>160670.70000000001</v>
      </c>
      <c r="H17" s="22">
        <v>0</v>
      </c>
      <c r="I17" s="22">
        <v>0</v>
      </c>
      <c r="J17" s="22">
        <v>0</v>
      </c>
      <c r="K17" s="22">
        <v>30000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15268.83</v>
      </c>
      <c r="V17" s="22">
        <v>0</v>
      </c>
      <c r="W17" s="22">
        <v>188918.02</v>
      </c>
      <c r="X17" s="22">
        <v>4246.75</v>
      </c>
      <c r="Y17" s="22">
        <v>4796.3999999999996</v>
      </c>
      <c r="Z17" s="22">
        <v>1101.31</v>
      </c>
      <c r="AA17" s="22">
        <v>12259.66</v>
      </c>
      <c r="AB17" s="22">
        <v>6272.04</v>
      </c>
      <c r="AC17" s="22">
        <v>0</v>
      </c>
      <c r="AD17" s="22">
        <v>0</v>
      </c>
      <c r="AE17" s="22">
        <v>0</v>
      </c>
      <c r="AF17" s="22">
        <v>0</v>
      </c>
      <c r="AG17" s="22">
        <v>7.01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0.57999999999999996</v>
      </c>
      <c r="AN17" s="22">
        <v>0</v>
      </c>
      <c r="AO17" s="22">
        <v>24.13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5.66</v>
      </c>
      <c r="AV17" s="22">
        <v>0</v>
      </c>
      <c r="AW17" s="22">
        <v>0</v>
      </c>
      <c r="AX17" s="22">
        <v>0</v>
      </c>
      <c r="AY17" s="22">
        <v>1543.91</v>
      </c>
      <c r="AZ17" s="22">
        <v>763.22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  <c r="BF17" s="22">
        <v>0</v>
      </c>
      <c r="BG17" s="22">
        <v>18637.349999999999</v>
      </c>
      <c r="BH17" s="22">
        <v>8136.58</v>
      </c>
      <c r="BI17" s="22">
        <v>58.46</v>
      </c>
      <c r="BJ17" s="22">
        <v>58.46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27773.8</v>
      </c>
      <c r="BR17" s="22">
        <v>27760.87</v>
      </c>
      <c r="BS17" s="22">
        <v>4152.22</v>
      </c>
      <c r="BT17" s="22">
        <v>0</v>
      </c>
      <c r="BU17" s="22">
        <v>0</v>
      </c>
      <c r="BV17" s="22">
        <v>0</v>
      </c>
      <c r="BW17" s="22">
        <v>0</v>
      </c>
      <c r="BX17" s="22">
        <v>0</v>
      </c>
      <c r="BY17" s="22">
        <v>38.94</v>
      </c>
      <c r="BZ17" s="22">
        <v>3.77</v>
      </c>
      <c r="CA17" s="22">
        <v>32023.42</v>
      </c>
      <c r="CB17" s="22">
        <v>27823.09</v>
      </c>
      <c r="CC17" s="22">
        <v>4659.34</v>
      </c>
      <c r="CD17" s="22">
        <v>2034.14</v>
      </c>
      <c r="CE17" s="29">
        <v>4054.6115</v>
      </c>
      <c r="CF17" s="29">
        <v>208.77330000000001</v>
      </c>
      <c r="CH17" s="30"/>
      <c r="CI17" s="30"/>
    </row>
    <row r="18" spans="1:87" s="23" customFormat="1" ht="16.5" customHeight="1">
      <c r="A18" s="21">
        <f t="shared" si="0"/>
        <v>12</v>
      </c>
      <c r="B18" s="37" t="s">
        <v>122</v>
      </c>
      <c r="C18" s="22">
        <v>7174.33</v>
      </c>
      <c r="D18" s="22">
        <v>4296.29</v>
      </c>
      <c r="E18" s="22">
        <v>8561.77</v>
      </c>
      <c r="F18" s="22">
        <v>0</v>
      </c>
      <c r="G18" s="22">
        <v>160724.75</v>
      </c>
      <c r="H18" s="22">
        <v>0</v>
      </c>
      <c r="I18" s="22">
        <v>0</v>
      </c>
      <c r="J18" s="22">
        <v>0</v>
      </c>
      <c r="K18" s="22">
        <v>28000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15268.83</v>
      </c>
      <c r="V18" s="22">
        <v>0</v>
      </c>
      <c r="W18" s="22">
        <v>189192.02</v>
      </c>
      <c r="X18" s="22">
        <v>4296.29</v>
      </c>
      <c r="Y18" s="22">
        <v>4773.07</v>
      </c>
      <c r="Z18" s="22">
        <v>1099.77</v>
      </c>
      <c r="AA18" s="22">
        <v>12400.61</v>
      </c>
      <c r="AB18" s="22">
        <v>6265.97</v>
      </c>
      <c r="AC18" s="22">
        <v>0</v>
      </c>
      <c r="AD18" s="22">
        <v>0</v>
      </c>
      <c r="AE18" s="22">
        <v>0</v>
      </c>
      <c r="AF18" s="22">
        <v>0</v>
      </c>
      <c r="AG18" s="22">
        <v>7.01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0.57999999999999996</v>
      </c>
      <c r="AN18" s="22">
        <v>0</v>
      </c>
      <c r="AO18" s="22">
        <v>26.33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0.6</v>
      </c>
      <c r="AV18" s="22">
        <v>0</v>
      </c>
      <c r="AW18" s="22">
        <v>0</v>
      </c>
      <c r="AX18" s="22">
        <v>0</v>
      </c>
      <c r="AY18" s="22">
        <v>1540.29</v>
      </c>
      <c r="AZ18" s="22">
        <v>762.96</v>
      </c>
      <c r="BA18" s="22">
        <v>0</v>
      </c>
      <c r="BB18" s="22">
        <v>0</v>
      </c>
      <c r="BC18" s="22">
        <v>0</v>
      </c>
      <c r="BD18" s="22">
        <v>0</v>
      </c>
      <c r="BE18" s="22">
        <v>0</v>
      </c>
      <c r="BF18" s="22">
        <v>0</v>
      </c>
      <c r="BG18" s="22">
        <v>18748.48</v>
      </c>
      <c r="BH18" s="22">
        <v>8128.71</v>
      </c>
      <c r="BI18" s="22">
        <v>58.58</v>
      </c>
      <c r="BJ18" s="22">
        <v>58.58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Q18" s="22">
        <v>27765.69</v>
      </c>
      <c r="BR18" s="22">
        <v>27720.51</v>
      </c>
      <c r="BS18" s="22">
        <v>4177.07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40.39</v>
      </c>
      <c r="BZ18" s="22">
        <v>5.64</v>
      </c>
      <c r="CA18" s="22">
        <v>32041.73</v>
      </c>
      <c r="CB18" s="22">
        <v>27784.73</v>
      </c>
      <c r="CC18" s="22">
        <v>4687.12</v>
      </c>
      <c r="CD18" s="22">
        <v>2032.18</v>
      </c>
      <c r="CE18" s="29">
        <v>4036.4225999999999</v>
      </c>
      <c r="CF18" s="29">
        <v>211.41329999999999</v>
      </c>
      <c r="CH18" s="30"/>
      <c r="CI18" s="30"/>
    </row>
    <row r="19" spans="1:87" s="23" customFormat="1" ht="16.5" customHeight="1">
      <c r="A19" s="21">
        <f t="shared" si="0"/>
        <v>13</v>
      </c>
      <c r="B19" s="37" t="s">
        <v>123</v>
      </c>
      <c r="C19" s="22">
        <v>6966.36</v>
      </c>
      <c r="D19" s="22">
        <v>4287.18</v>
      </c>
      <c r="E19" s="22">
        <v>4800.62</v>
      </c>
      <c r="F19" s="22">
        <v>0</v>
      </c>
      <c r="G19" s="22">
        <v>160778.60999999999</v>
      </c>
      <c r="H19" s="22">
        <v>0</v>
      </c>
      <c r="I19" s="22">
        <v>0</v>
      </c>
      <c r="J19" s="22">
        <v>0</v>
      </c>
      <c r="K19" s="22">
        <v>29000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15268.83</v>
      </c>
      <c r="V19" s="22">
        <v>0</v>
      </c>
      <c r="W19" s="22">
        <v>186276.76</v>
      </c>
      <c r="X19" s="22">
        <v>4287.18</v>
      </c>
      <c r="Y19" s="22">
        <v>5136.97</v>
      </c>
      <c r="Z19" s="22">
        <v>1069.5999999999999</v>
      </c>
      <c r="AA19" s="22">
        <v>11642.55</v>
      </c>
      <c r="AB19" s="22">
        <v>6248.39</v>
      </c>
      <c r="AC19" s="22">
        <v>0</v>
      </c>
      <c r="AD19" s="22">
        <v>0</v>
      </c>
      <c r="AE19" s="22">
        <v>0</v>
      </c>
      <c r="AF19" s="22">
        <v>0</v>
      </c>
      <c r="AG19" s="22">
        <v>7.01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0.57999999999999996</v>
      </c>
      <c r="AN19" s="22">
        <v>0</v>
      </c>
      <c r="AO19" s="22">
        <v>32.909999999999997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279.62</v>
      </c>
      <c r="AV19" s="22">
        <v>279.62</v>
      </c>
      <c r="AW19" s="22">
        <v>0</v>
      </c>
      <c r="AX19" s="22">
        <v>0</v>
      </c>
      <c r="AY19" s="22">
        <v>1542.92</v>
      </c>
      <c r="AZ19" s="22">
        <v>762.78</v>
      </c>
      <c r="BA19" s="22">
        <v>0</v>
      </c>
      <c r="BB19" s="22">
        <v>0</v>
      </c>
      <c r="BC19" s="22">
        <v>0</v>
      </c>
      <c r="BD19" s="22">
        <v>0</v>
      </c>
      <c r="BE19" s="22">
        <v>0</v>
      </c>
      <c r="BF19" s="22">
        <v>0</v>
      </c>
      <c r="BG19" s="22">
        <v>18642.55</v>
      </c>
      <c r="BH19" s="22">
        <v>8360.39</v>
      </c>
      <c r="BI19" s="22">
        <v>59.12</v>
      </c>
      <c r="BJ19" s="22">
        <v>59.12</v>
      </c>
      <c r="BK19" s="22">
        <v>0</v>
      </c>
      <c r="BL19" s="22">
        <v>0</v>
      </c>
      <c r="BM19" s="22">
        <v>0</v>
      </c>
      <c r="BN19" s="22">
        <v>0</v>
      </c>
      <c r="BO19" s="22">
        <v>0</v>
      </c>
      <c r="BP19" s="22">
        <v>0</v>
      </c>
      <c r="BQ19" s="22">
        <v>27685.95</v>
      </c>
      <c r="BR19" s="22">
        <v>27639.94</v>
      </c>
      <c r="BS19" s="22">
        <v>4225.8</v>
      </c>
      <c r="BT19" s="22">
        <v>0</v>
      </c>
      <c r="BU19" s="22">
        <v>0</v>
      </c>
      <c r="BV19" s="22">
        <v>0</v>
      </c>
      <c r="BW19" s="22">
        <v>0</v>
      </c>
      <c r="BX19" s="22">
        <v>0</v>
      </c>
      <c r="BY19" s="22">
        <v>203.15</v>
      </c>
      <c r="BZ19" s="22">
        <v>20.27</v>
      </c>
      <c r="CA19" s="22">
        <v>32174.02</v>
      </c>
      <c r="CB19" s="22">
        <v>27719.34</v>
      </c>
      <c r="CC19" s="22">
        <v>4660.6400000000003</v>
      </c>
      <c r="CD19" s="22">
        <v>2090.1</v>
      </c>
      <c r="CE19" s="29">
        <v>3996.8092999999999</v>
      </c>
      <c r="CF19" s="29">
        <v>205.11859999999999</v>
      </c>
      <c r="CH19" s="30"/>
      <c r="CI19" s="30"/>
    </row>
    <row r="20" spans="1:87" s="23" customFormat="1" ht="16.5" customHeight="1">
      <c r="A20" s="21">
        <f t="shared" si="0"/>
        <v>14</v>
      </c>
      <c r="B20" s="37" t="s">
        <v>124</v>
      </c>
      <c r="C20" s="22">
        <v>6843.7</v>
      </c>
      <c r="D20" s="22">
        <v>4284.05</v>
      </c>
      <c r="E20" s="22">
        <v>5820.98</v>
      </c>
      <c r="F20" s="22">
        <v>0</v>
      </c>
      <c r="G20" s="22">
        <v>160941.35</v>
      </c>
      <c r="H20" s="22">
        <v>0</v>
      </c>
      <c r="I20" s="22">
        <v>0</v>
      </c>
      <c r="J20" s="22">
        <v>0</v>
      </c>
      <c r="K20" s="22">
        <v>31000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15268.83</v>
      </c>
      <c r="V20" s="22">
        <v>0</v>
      </c>
      <c r="W20" s="22">
        <v>189337.2</v>
      </c>
      <c r="X20" s="22">
        <v>4284.05</v>
      </c>
      <c r="Y20" s="22">
        <v>5068.3</v>
      </c>
      <c r="Z20" s="22">
        <v>1127.1099999999999</v>
      </c>
      <c r="AA20" s="22">
        <v>13068.96</v>
      </c>
      <c r="AB20" s="22">
        <v>6260.79</v>
      </c>
      <c r="AC20" s="22">
        <v>0</v>
      </c>
      <c r="AD20" s="22">
        <v>0</v>
      </c>
      <c r="AE20" s="22">
        <v>0</v>
      </c>
      <c r="AF20" s="22">
        <v>0</v>
      </c>
      <c r="AG20" s="22">
        <v>9.1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0.57999999999999996</v>
      </c>
      <c r="AN20" s="22">
        <v>0</v>
      </c>
      <c r="AO20" s="22">
        <v>35.1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657.32</v>
      </c>
      <c r="AV20" s="22">
        <v>656.91</v>
      </c>
      <c r="AW20" s="22">
        <v>0</v>
      </c>
      <c r="AX20" s="22">
        <v>0</v>
      </c>
      <c r="AY20" s="22">
        <v>1544.54</v>
      </c>
      <c r="AZ20" s="22">
        <v>763.26</v>
      </c>
      <c r="BA20" s="22">
        <v>0</v>
      </c>
      <c r="BB20" s="22">
        <v>0</v>
      </c>
      <c r="BC20" s="22">
        <v>0</v>
      </c>
      <c r="BD20" s="22">
        <v>0</v>
      </c>
      <c r="BE20" s="22">
        <v>0</v>
      </c>
      <c r="BF20" s="22">
        <v>0</v>
      </c>
      <c r="BG20" s="22">
        <v>20383.900000000001</v>
      </c>
      <c r="BH20" s="22">
        <v>8808.07</v>
      </c>
      <c r="BI20" s="22">
        <v>59.47</v>
      </c>
      <c r="BJ20" s="22">
        <v>59.47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Q20" s="22">
        <v>27718.14</v>
      </c>
      <c r="BR20" s="22">
        <v>27678.94</v>
      </c>
      <c r="BS20" s="22">
        <v>4230.96</v>
      </c>
      <c r="BT20" s="22">
        <v>0</v>
      </c>
      <c r="BU20" s="22">
        <v>0</v>
      </c>
      <c r="BV20" s="22">
        <v>0</v>
      </c>
      <c r="BW20" s="22">
        <v>0</v>
      </c>
      <c r="BX20" s="22">
        <v>0</v>
      </c>
      <c r="BY20" s="22">
        <v>245.19</v>
      </c>
      <c r="BZ20" s="22">
        <v>0</v>
      </c>
      <c r="CA20" s="22">
        <v>32253.77</v>
      </c>
      <c r="CB20" s="22">
        <v>27738.41</v>
      </c>
      <c r="CC20" s="22">
        <v>5095.9799999999996</v>
      </c>
      <c r="CD20" s="22">
        <v>2202.02</v>
      </c>
      <c r="CE20" s="29">
        <v>3715.4256999999998</v>
      </c>
      <c r="CF20" s="29">
        <v>194.55099999999999</v>
      </c>
      <c r="CH20" s="30"/>
      <c r="CI20" s="30"/>
    </row>
    <row r="21" spans="1:87" s="23" customFormat="1" ht="16.5" customHeight="1">
      <c r="A21" s="21">
        <f t="shared" si="0"/>
        <v>15</v>
      </c>
      <c r="B21" s="37" t="s">
        <v>125</v>
      </c>
      <c r="C21" s="22">
        <v>6837.68</v>
      </c>
      <c r="D21" s="22">
        <v>4290.51</v>
      </c>
      <c r="E21" s="22">
        <v>6421.22</v>
      </c>
      <c r="F21" s="22">
        <v>0</v>
      </c>
      <c r="G21" s="22">
        <v>161845.22</v>
      </c>
      <c r="H21" s="22">
        <v>0</v>
      </c>
      <c r="I21" s="22">
        <v>0</v>
      </c>
      <c r="J21" s="22">
        <v>0</v>
      </c>
      <c r="K21" s="22">
        <v>29000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15268.83</v>
      </c>
      <c r="V21" s="22">
        <v>0</v>
      </c>
      <c r="W21" s="22">
        <v>188835.29</v>
      </c>
      <c r="X21" s="22">
        <v>4290.51</v>
      </c>
      <c r="Y21" s="22">
        <v>4458.1400000000003</v>
      </c>
      <c r="Z21" s="22">
        <v>1128.75</v>
      </c>
      <c r="AA21" s="22">
        <v>12518.74</v>
      </c>
      <c r="AB21" s="22">
        <v>6179.93</v>
      </c>
      <c r="AC21" s="22">
        <v>0</v>
      </c>
      <c r="AD21" s="22">
        <v>0</v>
      </c>
      <c r="AE21" s="22">
        <v>0</v>
      </c>
      <c r="AF21" s="22">
        <v>0</v>
      </c>
      <c r="AG21" s="22">
        <v>9.1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0.57999999999999996</v>
      </c>
      <c r="AN21" s="22">
        <v>0</v>
      </c>
      <c r="AO21" s="22">
        <v>37.299999999999997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0.42</v>
      </c>
      <c r="AV21" s="22">
        <v>0</v>
      </c>
      <c r="AW21" s="22">
        <v>0</v>
      </c>
      <c r="AX21" s="22">
        <v>0</v>
      </c>
      <c r="AY21" s="22">
        <v>1575.12</v>
      </c>
      <c r="AZ21" s="22">
        <v>763.55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0</v>
      </c>
      <c r="BG21" s="22">
        <v>18599.400000000001</v>
      </c>
      <c r="BH21" s="22">
        <v>8072.24</v>
      </c>
      <c r="BI21" s="22">
        <v>59.77</v>
      </c>
      <c r="BJ21" s="22">
        <v>59.77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26810.42</v>
      </c>
      <c r="BR21" s="22">
        <v>26691.22</v>
      </c>
      <c r="BS21" s="22">
        <v>4255.05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164.29</v>
      </c>
      <c r="BZ21" s="22">
        <v>8.89</v>
      </c>
      <c r="CA21" s="22">
        <v>31289.53</v>
      </c>
      <c r="CB21" s="22">
        <v>26759.87</v>
      </c>
      <c r="CC21" s="22">
        <v>4649.8500000000004</v>
      </c>
      <c r="CD21" s="22">
        <v>2018.06</v>
      </c>
      <c r="CE21" s="29">
        <v>4061.1046000000001</v>
      </c>
      <c r="CF21" s="29">
        <v>212.60560000000001</v>
      </c>
      <c r="CH21" s="30"/>
      <c r="CI21" s="30"/>
    </row>
    <row r="22" spans="1:87" s="23" customFormat="1" ht="16.5" customHeight="1">
      <c r="A22" s="21">
        <f t="shared" si="0"/>
        <v>16</v>
      </c>
      <c r="B22" s="37" t="s">
        <v>126</v>
      </c>
      <c r="C22" s="22">
        <v>7122.51</v>
      </c>
      <c r="D22" s="22">
        <v>4288.24</v>
      </c>
      <c r="E22" s="22">
        <v>5202.3599999999997</v>
      </c>
      <c r="F22" s="22">
        <v>0</v>
      </c>
      <c r="G22" s="22">
        <v>157490.16</v>
      </c>
      <c r="H22" s="22">
        <v>0</v>
      </c>
      <c r="I22" s="22">
        <v>0</v>
      </c>
      <c r="J22" s="22">
        <v>0</v>
      </c>
      <c r="K22" s="22">
        <v>35000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15268.83</v>
      </c>
      <c r="V22" s="22">
        <v>0</v>
      </c>
      <c r="W22" s="22">
        <v>189546.19</v>
      </c>
      <c r="X22" s="22">
        <v>4288.24</v>
      </c>
      <c r="Y22" s="22">
        <v>4411.3</v>
      </c>
      <c r="Z22" s="22">
        <v>1130.6099999999999</v>
      </c>
      <c r="AA22" s="22">
        <v>13546.34</v>
      </c>
      <c r="AB22" s="22">
        <v>6183.43</v>
      </c>
      <c r="AC22" s="22">
        <v>0</v>
      </c>
      <c r="AD22" s="22">
        <v>0</v>
      </c>
      <c r="AE22" s="22">
        <v>0</v>
      </c>
      <c r="AF22" s="22">
        <v>0</v>
      </c>
      <c r="AG22" s="22">
        <v>9.1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0.57999999999999996</v>
      </c>
      <c r="AN22" s="22">
        <v>0</v>
      </c>
      <c r="AO22" s="22">
        <v>39.49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1634.8</v>
      </c>
      <c r="AZ22" s="22">
        <v>763.93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19641.61</v>
      </c>
      <c r="BH22" s="22">
        <v>8077.98</v>
      </c>
      <c r="BI22" s="22">
        <v>60.09</v>
      </c>
      <c r="BJ22" s="22">
        <v>60.09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Q22" s="22">
        <v>26759.1</v>
      </c>
      <c r="BR22" s="22">
        <v>26714.63</v>
      </c>
      <c r="BS22" s="22">
        <v>2256.54</v>
      </c>
      <c r="BT22" s="22">
        <v>0</v>
      </c>
      <c r="BU22" s="22">
        <v>0</v>
      </c>
      <c r="BV22" s="22">
        <v>0</v>
      </c>
      <c r="BW22" s="22">
        <v>0</v>
      </c>
      <c r="BX22" s="22">
        <v>0</v>
      </c>
      <c r="BY22" s="22">
        <v>107.09</v>
      </c>
      <c r="BZ22" s="22">
        <v>4.7300000000000004</v>
      </c>
      <c r="CA22" s="22">
        <v>29182.82</v>
      </c>
      <c r="CB22" s="22">
        <v>26779.439999999999</v>
      </c>
      <c r="CC22" s="22">
        <v>4910.3999999999996</v>
      </c>
      <c r="CD22" s="22">
        <v>2019.49</v>
      </c>
      <c r="CE22" s="29">
        <v>3860.0945999999999</v>
      </c>
      <c r="CF22" s="29">
        <v>212.3425</v>
      </c>
      <c r="CH22" s="30"/>
      <c r="CI22" s="30"/>
    </row>
    <row r="23" spans="1:87" s="23" customFormat="1" ht="16.5" customHeight="1">
      <c r="A23" s="21">
        <f t="shared" si="0"/>
        <v>17</v>
      </c>
      <c r="B23" s="37" t="s">
        <v>127</v>
      </c>
      <c r="C23" s="22">
        <v>6044.11</v>
      </c>
      <c r="D23" s="22">
        <v>4300.6400000000003</v>
      </c>
      <c r="E23" s="22">
        <v>6993.46</v>
      </c>
      <c r="F23" s="22">
        <v>0</v>
      </c>
      <c r="G23" s="22">
        <v>157549.59</v>
      </c>
      <c r="H23" s="22">
        <v>0</v>
      </c>
      <c r="I23" s="22">
        <v>0</v>
      </c>
      <c r="J23" s="22">
        <v>0</v>
      </c>
      <c r="K23" s="22">
        <v>29000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15268.83</v>
      </c>
      <c r="V23" s="22">
        <v>0</v>
      </c>
      <c r="W23" s="22">
        <v>184318.33</v>
      </c>
      <c r="X23" s="22">
        <v>4300.6400000000003</v>
      </c>
      <c r="Y23" s="22">
        <v>4402.4799999999996</v>
      </c>
      <c r="Z23" s="22">
        <v>1131.7</v>
      </c>
      <c r="AA23" s="22">
        <v>11575.81</v>
      </c>
      <c r="AB23" s="22">
        <v>6192.86</v>
      </c>
      <c r="AC23" s="22">
        <v>0</v>
      </c>
      <c r="AD23" s="22">
        <v>0</v>
      </c>
      <c r="AE23" s="22">
        <v>0</v>
      </c>
      <c r="AF23" s="22">
        <v>0</v>
      </c>
      <c r="AG23" s="22">
        <v>9.1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0.57999999999999996</v>
      </c>
      <c r="AN23" s="22">
        <v>0</v>
      </c>
      <c r="AO23" s="22">
        <v>41.69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1576.51</v>
      </c>
      <c r="AZ23" s="22">
        <v>764.08</v>
      </c>
      <c r="BA23" s="22">
        <v>0</v>
      </c>
      <c r="BB23" s="22">
        <v>0</v>
      </c>
      <c r="BC23" s="22">
        <v>0</v>
      </c>
      <c r="BD23" s="22">
        <v>0</v>
      </c>
      <c r="BE23" s="22">
        <v>0</v>
      </c>
      <c r="BF23" s="22">
        <v>0</v>
      </c>
      <c r="BG23" s="22">
        <v>17606.169999999998</v>
      </c>
      <c r="BH23" s="22">
        <v>8088.64</v>
      </c>
      <c r="BI23" s="22">
        <v>60.33</v>
      </c>
      <c r="BJ23" s="22">
        <v>60.33</v>
      </c>
      <c r="BK23" s="22">
        <v>0</v>
      </c>
      <c r="BL23" s="22">
        <v>0</v>
      </c>
      <c r="BM23" s="22">
        <v>0</v>
      </c>
      <c r="BN23" s="22">
        <v>0</v>
      </c>
      <c r="BO23" s="22">
        <v>0</v>
      </c>
      <c r="BP23" s="22">
        <v>0</v>
      </c>
      <c r="BQ23" s="22">
        <v>26788.35</v>
      </c>
      <c r="BR23" s="22">
        <v>26747.41</v>
      </c>
      <c r="BS23" s="22">
        <v>2276.2800000000002</v>
      </c>
      <c r="BT23" s="22">
        <v>0</v>
      </c>
      <c r="BU23" s="22">
        <v>0</v>
      </c>
      <c r="BV23" s="22">
        <v>0</v>
      </c>
      <c r="BW23" s="22">
        <v>0</v>
      </c>
      <c r="BX23" s="22">
        <v>0</v>
      </c>
      <c r="BY23" s="22">
        <v>304.24</v>
      </c>
      <c r="BZ23" s="22">
        <v>4.3099999999999996</v>
      </c>
      <c r="CA23" s="22">
        <v>29429.200000000001</v>
      </c>
      <c r="CB23" s="22">
        <v>26812.05</v>
      </c>
      <c r="CC23" s="22">
        <v>4401.54</v>
      </c>
      <c r="CD23" s="22">
        <v>2022.16</v>
      </c>
      <c r="CE23" s="29">
        <v>4187.5856999999996</v>
      </c>
      <c r="CF23" s="29">
        <v>212.67570000000001</v>
      </c>
      <c r="CH23" s="30"/>
      <c r="CI23" s="30"/>
    </row>
    <row r="24" spans="1:87" s="23" customFormat="1" ht="16.5" customHeight="1">
      <c r="A24" s="21">
        <f t="shared" si="0"/>
        <v>18</v>
      </c>
      <c r="B24" s="37" t="s">
        <v>128</v>
      </c>
      <c r="C24" s="22">
        <v>6443.83</v>
      </c>
      <c r="D24" s="22">
        <v>4269.95</v>
      </c>
      <c r="E24" s="22">
        <v>6232.3</v>
      </c>
      <c r="F24" s="22">
        <v>0</v>
      </c>
      <c r="G24" s="22">
        <v>157609.53</v>
      </c>
      <c r="H24" s="22">
        <v>0</v>
      </c>
      <c r="I24" s="22">
        <v>0</v>
      </c>
      <c r="J24" s="22">
        <v>0</v>
      </c>
      <c r="K24" s="22">
        <v>30000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15268.83</v>
      </c>
      <c r="V24" s="22">
        <v>0</v>
      </c>
      <c r="W24" s="22">
        <v>185016.83</v>
      </c>
      <c r="X24" s="22">
        <v>4269.95</v>
      </c>
      <c r="Y24" s="22">
        <v>4341.49</v>
      </c>
      <c r="Z24" s="22">
        <v>1129.8900000000001</v>
      </c>
      <c r="AA24" s="22">
        <v>11949.36</v>
      </c>
      <c r="AB24" s="22">
        <v>6159.85</v>
      </c>
      <c r="AC24" s="22">
        <v>0</v>
      </c>
      <c r="AD24" s="22">
        <v>0</v>
      </c>
      <c r="AE24" s="22">
        <v>0</v>
      </c>
      <c r="AF24" s="22">
        <v>0</v>
      </c>
      <c r="AG24" s="22">
        <v>9.1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0.57999999999999996</v>
      </c>
      <c r="AN24" s="22">
        <v>0</v>
      </c>
      <c r="AO24" s="22">
        <v>48.27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1640.12</v>
      </c>
      <c r="AZ24" s="22">
        <v>763.95</v>
      </c>
      <c r="BA24" s="22">
        <v>0</v>
      </c>
      <c r="BB24" s="22">
        <v>0</v>
      </c>
      <c r="BC24" s="22">
        <v>0</v>
      </c>
      <c r="BD24" s="22">
        <v>0</v>
      </c>
      <c r="BE24" s="22">
        <v>0</v>
      </c>
      <c r="BF24" s="22">
        <v>0</v>
      </c>
      <c r="BG24" s="22">
        <v>17988.91</v>
      </c>
      <c r="BH24" s="22">
        <v>8053.69</v>
      </c>
      <c r="BI24" s="22">
        <v>60.9</v>
      </c>
      <c r="BJ24" s="22">
        <v>60.9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26529.8</v>
      </c>
      <c r="BR24" s="22">
        <v>26338.85</v>
      </c>
      <c r="BS24" s="22">
        <v>2363.4299999999998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83.85</v>
      </c>
      <c r="BZ24" s="22">
        <v>3.18</v>
      </c>
      <c r="CA24" s="22">
        <v>29037.98</v>
      </c>
      <c r="CB24" s="22">
        <v>26402.94</v>
      </c>
      <c r="CC24" s="22">
        <v>4497.2299999999996</v>
      </c>
      <c r="CD24" s="22">
        <v>2013.42</v>
      </c>
      <c r="CE24" s="29">
        <v>4114.0187999999998</v>
      </c>
      <c r="CF24" s="29">
        <v>212.0745</v>
      </c>
      <c r="CH24" s="30"/>
      <c r="CI24" s="30"/>
    </row>
    <row r="25" spans="1:87" s="23" customFormat="1" ht="16.5" customHeight="1">
      <c r="A25" s="21">
        <f t="shared" si="0"/>
        <v>19</v>
      </c>
      <c r="B25" s="37" t="s">
        <v>129</v>
      </c>
      <c r="C25" s="22">
        <v>6917.3</v>
      </c>
      <c r="D25" s="22">
        <v>4270.68</v>
      </c>
      <c r="E25" s="22">
        <v>7142.48</v>
      </c>
      <c r="F25" s="22">
        <v>0</v>
      </c>
      <c r="G25" s="22">
        <v>157788.35</v>
      </c>
      <c r="H25" s="22">
        <v>0</v>
      </c>
      <c r="I25" s="22">
        <v>0</v>
      </c>
      <c r="J25" s="22">
        <v>0</v>
      </c>
      <c r="K25" s="22">
        <v>32000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15268.83</v>
      </c>
      <c r="V25" s="22">
        <v>0</v>
      </c>
      <c r="W25" s="22">
        <v>188579.3</v>
      </c>
      <c r="X25" s="22">
        <v>4270.68</v>
      </c>
      <c r="Y25" s="22">
        <v>4311.3900000000003</v>
      </c>
      <c r="Z25" s="22">
        <v>1149.76</v>
      </c>
      <c r="AA25" s="22">
        <v>13328.58</v>
      </c>
      <c r="AB25" s="22">
        <v>6160.18</v>
      </c>
      <c r="AC25" s="22">
        <v>0</v>
      </c>
      <c r="AD25" s="22">
        <v>0</v>
      </c>
      <c r="AE25" s="22">
        <v>0</v>
      </c>
      <c r="AF25" s="22">
        <v>0</v>
      </c>
      <c r="AG25" s="22">
        <v>9.1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0.57999999999999996</v>
      </c>
      <c r="AN25" s="22">
        <v>0</v>
      </c>
      <c r="AO25" s="22">
        <v>50.46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3.5</v>
      </c>
      <c r="AV25" s="22">
        <v>0</v>
      </c>
      <c r="AW25" s="22">
        <v>0</v>
      </c>
      <c r="AX25" s="22">
        <v>0</v>
      </c>
      <c r="AY25" s="22">
        <v>1706.26</v>
      </c>
      <c r="AZ25" s="22">
        <v>763.98</v>
      </c>
      <c r="BA25" s="22">
        <v>0</v>
      </c>
      <c r="BB25" s="22">
        <v>0</v>
      </c>
      <c r="BC25" s="22">
        <v>0</v>
      </c>
      <c r="BD25" s="22">
        <v>0</v>
      </c>
      <c r="BE25" s="22">
        <v>0</v>
      </c>
      <c r="BF25" s="22">
        <v>0</v>
      </c>
      <c r="BG25" s="22">
        <v>19409.87</v>
      </c>
      <c r="BH25" s="22">
        <v>8073.92</v>
      </c>
      <c r="BI25" s="22">
        <v>61.11</v>
      </c>
      <c r="BJ25" s="22">
        <v>61.11</v>
      </c>
      <c r="BK25" s="22">
        <v>0</v>
      </c>
      <c r="BL25" s="22">
        <v>0</v>
      </c>
      <c r="BM25" s="22">
        <v>0</v>
      </c>
      <c r="BN25" s="22">
        <v>0</v>
      </c>
      <c r="BO25" s="22">
        <v>0</v>
      </c>
      <c r="BP25" s="22">
        <v>0</v>
      </c>
      <c r="BQ25" s="22">
        <v>25992.34</v>
      </c>
      <c r="BR25" s="22">
        <v>25950.7</v>
      </c>
      <c r="BS25" s="22">
        <v>2365.9</v>
      </c>
      <c r="BT25" s="22">
        <v>0</v>
      </c>
      <c r="BU25" s="22">
        <v>0</v>
      </c>
      <c r="BV25" s="22">
        <v>0</v>
      </c>
      <c r="BW25" s="22">
        <v>0</v>
      </c>
      <c r="BX25" s="22">
        <v>0</v>
      </c>
      <c r="BY25" s="22">
        <v>46.47</v>
      </c>
      <c r="BZ25" s="22">
        <v>26.54</v>
      </c>
      <c r="CA25" s="22">
        <v>28465.82</v>
      </c>
      <c r="CB25" s="22">
        <v>26038.35</v>
      </c>
      <c r="CC25" s="22">
        <v>4852.47</v>
      </c>
      <c r="CD25" s="22">
        <v>2018.48</v>
      </c>
      <c r="CE25" s="29">
        <v>3886.2566999999999</v>
      </c>
      <c r="CF25" s="29">
        <v>211.57910000000001</v>
      </c>
      <c r="CH25" s="30"/>
      <c r="CI25" s="30"/>
    </row>
    <row r="26" spans="1:87" s="23" customFormat="1" ht="16.5" customHeight="1">
      <c r="A26" s="21">
        <f t="shared" si="0"/>
        <v>20</v>
      </c>
      <c r="B26" s="37" t="s">
        <v>130</v>
      </c>
      <c r="C26" s="22">
        <v>7834.74</v>
      </c>
      <c r="D26" s="22">
        <v>4262.46</v>
      </c>
      <c r="E26" s="22">
        <v>6659.51</v>
      </c>
      <c r="F26" s="22">
        <v>0</v>
      </c>
      <c r="G26" s="22">
        <v>158129.91</v>
      </c>
      <c r="H26" s="22">
        <v>0</v>
      </c>
      <c r="I26" s="22">
        <v>0</v>
      </c>
      <c r="J26" s="22">
        <v>0</v>
      </c>
      <c r="K26" s="22">
        <v>28000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15268.83</v>
      </c>
      <c r="V26" s="22">
        <v>0</v>
      </c>
      <c r="W26" s="22">
        <v>185355.33</v>
      </c>
      <c r="X26" s="22">
        <v>4262.46</v>
      </c>
      <c r="Y26" s="22">
        <v>4301.95</v>
      </c>
      <c r="Z26" s="22">
        <v>1150.23</v>
      </c>
      <c r="AA26" s="22">
        <v>11963.93</v>
      </c>
      <c r="AB26" s="22">
        <v>6169.28</v>
      </c>
      <c r="AC26" s="22">
        <v>0</v>
      </c>
      <c r="AD26" s="22">
        <v>0</v>
      </c>
      <c r="AE26" s="22">
        <v>0</v>
      </c>
      <c r="AF26" s="22">
        <v>0</v>
      </c>
      <c r="AG26" s="22">
        <v>9.1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0.57999999999999996</v>
      </c>
      <c r="AN26" s="22">
        <v>0</v>
      </c>
      <c r="AO26" s="22">
        <v>52.66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0.41</v>
      </c>
      <c r="AV26" s="22">
        <v>0</v>
      </c>
      <c r="AW26" s="22">
        <v>0</v>
      </c>
      <c r="AX26" s="22">
        <v>0</v>
      </c>
      <c r="AY26" s="22">
        <v>1708.38</v>
      </c>
      <c r="AZ26" s="22">
        <v>764.08</v>
      </c>
      <c r="BA26" s="22">
        <v>0</v>
      </c>
      <c r="BB26" s="22">
        <v>0</v>
      </c>
      <c r="BC26" s="22">
        <v>0</v>
      </c>
      <c r="BD26" s="22">
        <v>0</v>
      </c>
      <c r="BE26" s="22">
        <v>0</v>
      </c>
      <c r="BF26" s="22">
        <v>0</v>
      </c>
      <c r="BG26" s="22">
        <v>18037</v>
      </c>
      <c r="BH26" s="22">
        <v>8083.6</v>
      </c>
      <c r="BI26" s="22">
        <v>61.34</v>
      </c>
      <c r="BJ26" s="22">
        <v>61.34</v>
      </c>
      <c r="BK26" s="22">
        <v>0</v>
      </c>
      <c r="BL26" s="22">
        <v>0</v>
      </c>
      <c r="BM26" s="22">
        <v>0</v>
      </c>
      <c r="BN26" s="22">
        <v>0</v>
      </c>
      <c r="BO26" s="22">
        <v>0</v>
      </c>
      <c r="BP26" s="22">
        <v>0</v>
      </c>
      <c r="BQ26" s="22">
        <v>26034.19</v>
      </c>
      <c r="BR26" s="22">
        <v>25981.48</v>
      </c>
      <c r="BS26" s="22">
        <v>2386.46</v>
      </c>
      <c r="BT26" s="22">
        <v>0</v>
      </c>
      <c r="BU26" s="22">
        <v>0</v>
      </c>
      <c r="BV26" s="22">
        <v>0</v>
      </c>
      <c r="BW26" s="22">
        <v>0</v>
      </c>
      <c r="BX26" s="22">
        <v>0</v>
      </c>
      <c r="BY26" s="22">
        <v>107.96</v>
      </c>
      <c r="BZ26" s="22">
        <v>0</v>
      </c>
      <c r="CA26" s="22">
        <v>28589.96</v>
      </c>
      <c r="CB26" s="22">
        <v>26042.83</v>
      </c>
      <c r="CC26" s="22">
        <v>4509.25</v>
      </c>
      <c r="CD26" s="22">
        <v>2020.9</v>
      </c>
      <c r="CE26" s="29">
        <v>4110.5589</v>
      </c>
      <c r="CF26" s="29">
        <v>210.91890000000001</v>
      </c>
      <c r="CH26" s="30"/>
      <c r="CI26" s="30"/>
    </row>
    <row r="27" spans="1:87" s="23" customFormat="1" ht="16.5" customHeight="1">
      <c r="A27" s="21">
        <f t="shared" si="0"/>
        <v>21</v>
      </c>
      <c r="B27" s="37" t="s">
        <v>131</v>
      </c>
      <c r="C27" s="22">
        <v>9595.06</v>
      </c>
      <c r="D27" s="22">
        <v>4234.46</v>
      </c>
      <c r="E27" s="22">
        <v>4949.13</v>
      </c>
      <c r="F27" s="22">
        <v>0</v>
      </c>
      <c r="G27" s="22">
        <v>158189.59</v>
      </c>
      <c r="H27" s="22">
        <v>0</v>
      </c>
      <c r="I27" s="22">
        <v>0</v>
      </c>
      <c r="J27" s="22">
        <v>0</v>
      </c>
      <c r="K27" s="22">
        <v>32000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15268.83</v>
      </c>
      <c r="V27" s="22">
        <v>0</v>
      </c>
      <c r="W27" s="22">
        <v>189464.95</v>
      </c>
      <c r="X27" s="22">
        <v>4234.46</v>
      </c>
      <c r="Y27" s="22">
        <v>4296.7700000000004</v>
      </c>
      <c r="Z27" s="22">
        <v>1149.3599999999999</v>
      </c>
      <c r="AA27" s="22">
        <v>13625.94</v>
      </c>
      <c r="AB27" s="22">
        <v>6164.54</v>
      </c>
      <c r="AC27" s="22">
        <v>0</v>
      </c>
      <c r="AD27" s="22">
        <v>0</v>
      </c>
      <c r="AE27" s="22">
        <v>0</v>
      </c>
      <c r="AF27" s="22">
        <v>0</v>
      </c>
      <c r="AG27" s="22">
        <v>9.1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2">
        <v>0.57999999999999996</v>
      </c>
      <c r="AN27" s="22">
        <v>0</v>
      </c>
      <c r="AO27" s="22">
        <v>54.85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9.43</v>
      </c>
      <c r="AV27" s="22">
        <v>0</v>
      </c>
      <c r="AW27" s="22">
        <v>0</v>
      </c>
      <c r="AX27" s="22">
        <v>0</v>
      </c>
      <c r="AY27" s="22">
        <v>1615.75</v>
      </c>
      <c r="AZ27" s="22">
        <v>763.95</v>
      </c>
      <c r="BA27" s="22">
        <v>0</v>
      </c>
      <c r="BB27" s="22">
        <v>0</v>
      </c>
      <c r="BC27" s="22">
        <v>0</v>
      </c>
      <c r="BD27" s="22">
        <v>0</v>
      </c>
      <c r="BE27" s="22">
        <v>0</v>
      </c>
      <c r="BF27" s="22">
        <v>0</v>
      </c>
      <c r="BG27" s="22">
        <v>19612.419999999998</v>
      </c>
      <c r="BH27" s="22">
        <v>8077.84</v>
      </c>
      <c r="BI27" s="22">
        <v>61.5</v>
      </c>
      <c r="BJ27" s="22">
        <v>61.5</v>
      </c>
      <c r="BK27" s="22">
        <v>0</v>
      </c>
      <c r="BL27" s="22">
        <v>0</v>
      </c>
      <c r="BM27" s="22">
        <v>0</v>
      </c>
      <c r="BN27" s="22">
        <v>0</v>
      </c>
      <c r="BO27" s="22">
        <v>0</v>
      </c>
      <c r="BP27" s="22">
        <v>0</v>
      </c>
      <c r="BQ27" s="22">
        <v>26013.59</v>
      </c>
      <c r="BR27" s="22">
        <v>25954.28</v>
      </c>
      <c r="BS27" s="22">
        <v>2442.58</v>
      </c>
      <c r="BT27" s="22">
        <v>0</v>
      </c>
      <c r="BU27" s="22">
        <v>0</v>
      </c>
      <c r="BV27" s="22">
        <v>0</v>
      </c>
      <c r="BW27" s="22">
        <v>0</v>
      </c>
      <c r="BX27" s="22">
        <v>0</v>
      </c>
      <c r="BY27" s="22">
        <v>102.68</v>
      </c>
      <c r="BZ27" s="22">
        <v>3.79</v>
      </c>
      <c r="CA27" s="22">
        <v>28620.34</v>
      </c>
      <c r="CB27" s="22">
        <v>26019.56</v>
      </c>
      <c r="CC27" s="22">
        <v>4903.1099999999997</v>
      </c>
      <c r="CD27" s="22">
        <v>2019.46</v>
      </c>
      <c r="CE27" s="29">
        <v>3864.1822000000002</v>
      </c>
      <c r="CF27" s="29">
        <v>209.68270000000001</v>
      </c>
      <c r="CH27" s="30"/>
      <c r="CI27" s="30"/>
    </row>
    <row r="28" spans="1:87" s="23" customFormat="1" ht="16.5" customHeight="1">
      <c r="A28" s="21">
        <f t="shared" si="0"/>
        <v>22</v>
      </c>
      <c r="B28" s="37" t="s">
        <v>132</v>
      </c>
      <c r="C28" s="22">
        <v>12888.36</v>
      </c>
      <c r="D28" s="22">
        <v>4232.3100000000004</v>
      </c>
      <c r="E28" s="22">
        <v>5134.6400000000003</v>
      </c>
      <c r="F28" s="22">
        <v>0</v>
      </c>
      <c r="G28" s="22">
        <v>158248.75</v>
      </c>
      <c r="H28" s="22">
        <v>0</v>
      </c>
      <c r="I28" s="22">
        <v>0</v>
      </c>
      <c r="J28" s="22">
        <v>0</v>
      </c>
      <c r="K28" s="22">
        <v>30000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15268.83</v>
      </c>
      <c r="V28" s="22">
        <v>0</v>
      </c>
      <c r="W28" s="22">
        <v>191002.93</v>
      </c>
      <c r="X28" s="22">
        <v>4232.3100000000004</v>
      </c>
      <c r="Y28" s="22">
        <v>4282.51</v>
      </c>
      <c r="Z28" s="22">
        <v>1146.71</v>
      </c>
      <c r="AA28" s="22">
        <v>14178.97</v>
      </c>
      <c r="AB28" s="22">
        <v>6076.98</v>
      </c>
      <c r="AC28" s="22">
        <v>0</v>
      </c>
      <c r="AD28" s="22">
        <v>0</v>
      </c>
      <c r="AE28" s="22">
        <v>0</v>
      </c>
      <c r="AF28" s="22">
        <v>0</v>
      </c>
      <c r="AG28" s="22">
        <v>9.1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22">
        <v>0.57999999999999996</v>
      </c>
      <c r="AN28" s="22">
        <v>0</v>
      </c>
      <c r="AO28" s="22">
        <v>57.04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22">
        <v>1618.74</v>
      </c>
      <c r="AZ28" s="22">
        <v>774.48</v>
      </c>
      <c r="BA28" s="22">
        <v>0</v>
      </c>
      <c r="BB28" s="22">
        <v>0</v>
      </c>
      <c r="BC28" s="22">
        <v>0</v>
      </c>
      <c r="BD28" s="22">
        <v>0</v>
      </c>
      <c r="BE28" s="22">
        <v>0</v>
      </c>
      <c r="BF28" s="22">
        <v>0</v>
      </c>
      <c r="BG28" s="22">
        <v>20146.95</v>
      </c>
      <c r="BH28" s="22">
        <v>7998.17</v>
      </c>
      <c r="BI28" s="22">
        <v>61.66</v>
      </c>
      <c r="BJ28" s="22">
        <v>61.66</v>
      </c>
      <c r="BK28" s="22">
        <v>0</v>
      </c>
      <c r="BL28" s="22">
        <v>0</v>
      </c>
      <c r="BM28" s="22">
        <v>0</v>
      </c>
      <c r="BN28" s="22">
        <v>0</v>
      </c>
      <c r="BO28" s="22">
        <v>0</v>
      </c>
      <c r="BP28" s="22">
        <v>0</v>
      </c>
      <c r="BQ28" s="22">
        <v>25775.48</v>
      </c>
      <c r="BR28" s="22">
        <v>25716.89</v>
      </c>
      <c r="BS28" s="22">
        <v>2464.48</v>
      </c>
      <c r="BT28" s="22">
        <v>0</v>
      </c>
      <c r="BU28" s="22">
        <v>0</v>
      </c>
      <c r="BV28" s="22">
        <v>0</v>
      </c>
      <c r="BW28" s="22">
        <v>0</v>
      </c>
      <c r="BX28" s="22">
        <v>0</v>
      </c>
      <c r="BY28" s="22">
        <v>107.46</v>
      </c>
      <c r="BZ28" s="22">
        <v>9.1300000000000008</v>
      </c>
      <c r="CA28" s="22">
        <v>28409.08</v>
      </c>
      <c r="CB28" s="22">
        <v>25787.69</v>
      </c>
      <c r="CC28" s="22">
        <v>5036.74</v>
      </c>
      <c r="CD28" s="22">
        <v>1999.54</v>
      </c>
      <c r="CE28" s="29">
        <v>3792.1957000000002</v>
      </c>
      <c r="CF28" s="29">
        <v>211.66399999999999</v>
      </c>
      <c r="CH28" s="30"/>
      <c r="CI28" s="30"/>
    </row>
    <row r="29" spans="1:87" s="23" customFormat="1" ht="16.5" customHeight="1">
      <c r="A29" s="21">
        <f t="shared" si="0"/>
        <v>23</v>
      </c>
      <c r="B29" s="37" t="s">
        <v>133</v>
      </c>
      <c r="C29" s="22">
        <v>13221.87</v>
      </c>
      <c r="D29" s="22">
        <v>4154.74</v>
      </c>
      <c r="E29" s="22">
        <v>9037.15</v>
      </c>
      <c r="F29" s="22">
        <v>0</v>
      </c>
      <c r="G29" s="22">
        <v>158617.60000000001</v>
      </c>
      <c r="H29" s="22">
        <v>0</v>
      </c>
      <c r="I29" s="22">
        <v>0</v>
      </c>
      <c r="J29" s="22">
        <v>0</v>
      </c>
      <c r="K29" s="22">
        <v>21000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15268.83</v>
      </c>
      <c r="V29" s="22">
        <v>0</v>
      </c>
      <c r="W29" s="22">
        <v>186607.79</v>
      </c>
      <c r="X29" s="22">
        <v>4154.74</v>
      </c>
      <c r="Y29" s="22">
        <v>4629.3599999999997</v>
      </c>
      <c r="Z29" s="22">
        <v>1144.3699999999999</v>
      </c>
      <c r="AA29" s="22">
        <v>12894.51</v>
      </c>
      <c r="AB29" s="22">
        <v>6078.25</v>
      </c>
      <c r="AC29" s="22">
        <v>0</v>
      </c>
      <c r="AD29" s="22">
        <v>0</v>
      </c>
      <c r="AE29" s="22">
        <v>0</v>
      </c>
      <c r="AF29" s="22">
        <v>0</v>
      </c>
      <c r="AG29" s="22">
        <v>9.07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0.87</v>
      </c>
      <c r="AN29" s="22">
        <v>0</v>
      </c>
      <c r="AO29" s="22">
        <v>61.43</v>
      </c>
      <c r="AP29" s="22">
        <v>0</v>
      </c>
      <c r="AQ29" s="22">
        <v>0</v>
      </c>
      <c r="AR29" s="22">
        <v>0</v>
      </c>
      <c r="AS29" s="22">
        <v>0</v>
      </c>
      <c r="AT29" s="22">
        <v>0</v>
      </c>
      <c r="AU29" s="22">
        <v>0</v>
      </c>
      <c r="AV29" s="22">
        <v>0</v>
      </c>
      <c r="AW29" s="22">
        <v>0</v>
      </c>
      <c r="AX29" s="22">
        <v>0</v>
      </c>
      <c r="AY29" s="22">
        <v>1608.42</v>
      </c>
      <c r="AZ29" s="22">
        <v>763.7</v>
      </c>
      <c r="BA29" s="22">
        <v>0</v>
      </c>
      <c r="BB29" s="22">
        <v>0</v>
      </c>
      <c r="BC29" s="22">
        <v>0</v>
      </c>
      <c r="BD29" s="22">
        <v>0</v>
      </c>
      <c r="BE29" s="22">
        <v>0</v>
      </c>
      <c r="BF29" s="22">
        <v>0</v>
      </c>
      <c r="BG29" s="22">
        <v>19203.669999999998</v>
      </c>
      <c r="BH29" s="22">
        <v>7986.32</v>
      </c>
      <c r="BI29" s="22">
        <v>61.82</v>
      </c>
      <c r="BJ29" s="22">
        <v>61.82</v>
      </c>
      <c r="BK29" s="22">
        <v>0</v>
      </c>
      <c r="BL29" s="22">
        <v>0</v>
      </c>
      <c r="BM29" s="22">
        <v>0</v>
      </c>
      <c r="BN29" s="22">
        <v>0</v>
      </c>
      <c r="BO29" s="22">
        <v>0</v>
      </c>
      <c r="BP29" s="22">
        <v>0</v>
      </c>
      <c r="BQ29" s="22">
        <v>25760.5</v>
      </c>
      <c r="BR29" s="22">
        <v>25720.85</v>
      </c>
      <c r="BS29" s="22">
        <v>2465.21</v>
      </c>
      <c r="BT29" s="22">
        <v>0</v>
      </c>
      <c r="BU29" s="22">
        <v>0</v>
      </c>
      <c r="BV29" s="22">
        <v>0</v>
      </c>
      <c r="BW29" s="22">
        <v>0</v>
      </c>
      <c r="BX29" s="22">
        <v>0</v>
      </c>
      <c r="BY29" s="22">
        <v>238.87</v>
      </c>
      <c r="BZ29" s="22">
        <v>2.96</v>
      </c>
      <c r="CA29" s="22">
        <v>28526.39</v>
      </c>
      <c r="CB29" s="22">
        <v>25785.62</v>
      </c>
      <c r="CC29" s="22">
        <v>4800.92</v>
      </c>
      <c r="CD29" s="22">
        <v>1996.58</v>
      </c>
      <c r="CE29" s="29">
        <v>3886.9202</v>
      </c>
      <c r="CF29" s="29">
        <v>208.09270000000001</v>
      </c>
      <c r="CH29" s="30"/>
      <c r="CI29" s="30"/>
    </row>
    <row r="30" spans="1:87" s="23" customFormat="1" ht="15" customHeight="1">
      <c r="A30" s="21">
        <f t="shared" si="0"/>
        <v>24</v>
      </c>
      <c r="B30" s="37">
        <v>46082</v>
      </c>
      <c r="C30" s="35" t="s">
        <v>111</v>
      </c>
      <c r="D30" s="31" t="s">
        <v>111</v>
      </c>
      <c r="E30" s="31" t="s">
        <v>111</v>
      </c>
      <c r="F30" s="31" t="s">
        <v>111</v>
      </c>
      <c r="G30" s="31" t="s">
        <v>111</v>
      </c>
      <c r="H30" s="31" t="s">
        <v>111</v>
      </c>
      <c r="I30" s="31" t="s">
        <v>111</v>
      </c>
      <c r="J30" s="31" t="s">
        <v>111</v>
      </c>
      <c r="K30" s="31" t="s">
        <v>111</v>
      </c>
      <c r="L30" s="31" t="s">
        <v>111</v>
      </c>
      <c r="M30" s="31" t="s">
        <v>111</v>
      </c>
      <c r="N30" s="31" t="s">
        <v>111</v>
      </c>
      <c r="O30" s="31" t="s">
        <v>111</v>
      </c>
      <c r="P30" s="31" t="s">
        <v>111</v>
      </c>
      <c r="Q30" s="31" t="s">
        <v>111</v>
      </c>
      <c r="R30" s="31" t="s">
        <v>111</v>
      </c>
      <c r="S30" s="31" t="s">
        <v>111</v>
      </c>
      <c r="T30" s="31" t="s">
        <v>111</v>
      </c>
      <c r="U30" s="31" t="s">
        <v>111</v>
      </c>
      <c r="V30" s="31" t="s">
        <v>111</v>
      </c>
      <c r="W30" s="31" t="s">
        <v>111</v>
      </c>
      <c r="X30" s="31" t="s">
        <v>111</v>
      </c>
      <c r="Y30" s="31" t="s">
        <v>111</v>
      </c>
      <c r="Z30" s="31" t="s">
        <v>111</v>
      </c>
      <c r="AA30" s="31" t="s">
        <v>111</v>
      </c>
      <c r="AB30" s="31" t="s">
        <v>111</v>
      </c>
      <c r="AC30" s="31" t="s">
        <v>111</v>
      </c>
      <c r="AD30" s="31" t="s">
        <v>111</v>
      </c>
      <c r="AE30" s="31" t="s">
        <v>111</v>
      </c>
      <c r="AF30" s="31" t="s">
        <v>111</v>
      </c>
      <c r="AG30" s="31" t="s">
        <v>111</v>
      </c>
      <c r="AH30" s="31" t="s">
        <v>111</v>
      </c>
      <c r="AI30" s="31" t="s">
        <v>111</v>
      </c>
      <c r="AJ30" s="31" t="s">
        <v>111</v>
      </c>
      <c r="AK30" s="31" t="s">
        <v>111</v>
      </c>
      <c r="AL30" s="31" t="s">
        <v>111</v>
      </c>
      <c r="AM30" s="31" t="s">
        <v>111</v>
      </c>
      <c r="AN30" s="31" t="s">
        <v>111</v>
      </c>
      <c r="AO30" s="31" t="s">
        <v>111</v>
      </c>
      <c r="AP30" s="31" t="s">
        <v>111</v>
      </c>
      <c r="AQ30" s="31" t="s">
        <v>111</v>
      </c>
      <c r="AR30" s="31" t="s">
        <v>111</v>
      </c>
      <c r="AS30" s="31" t="s">
        <v>111</v>
      </c>
      <c r="AT30" s="31" t="s">
        <v>111</v>
      </c>
      <c r="AU30" s="31" t="s">
        <v>111</v>
      </c>
      <c r="AV30" s="31" t="s">
        <v>111</v>
      </c>
      <c r="AW30" s="31" t="s">
        <v>111</v>
      </c>
      <c r="AX30" s="31" t="s">
        <v>111</v>
      </c>
      <c r="AY30" s="31" t="s">
        <v>111</v>
      </c>
      <c r="AZ30" s="31" t="s">
        <v>111</v>
      </c>
      <c r="BA30" s="31" t="s">
        <v>111</v>
      </c>
      <c r="BB30" s="31" t="s">
        <v>111</v>
      </c>
      <c r="BC30" s="31" t="s">
        <v>111</v>
      </c>
      <c r="BD30" s="31" t="s">
        <v>111</v>
      </c>
      <c r="BE30" s="31" t="s">
        <v>111</v>
      </c>
      <c r="BF30" s="31" t="s">
        <v>111</v>
      </c>
      <c r="BG30" s="31" t="s">
        <v>111</v>
      </c>
      <c r="BH30" s="31" t="s">
        <v>111</v>
      </c>
      <c r="BI30" s="31" t="s">
        <v>111</v>
      </c>
      <c r="BJ30" s="31" t="s">
        <v>111</v>
      </c>
      <c r="BK30" s="31" t="s">
        <v>111</v>
      </c>
      <c r="BL30" s="31" t="s">
        <v>111</v>
      </c>
      <c r="BM30" s="31" t="s">
        <v>111</v>
      </c>
      <c r="BN30" s="31" t="s">
        <v>111</v>
      </c>
      <c r="BO30" s="31" t="s">
        <v>111</v>
      </c>
      <c r="BP30" s="31" t="s">
        <v>111</v>
      </c>
      <c r="BQ30" s="31" t="s">
        <v>111</v>
      </c>
      <c r="BR30" s="31" t="s">
        <v>111</v>
      </c>
      <c r="BS30" s="31" t="s">
        <v>111</v>
      </c>
      <c r="BT30" s="31" t="s">
        <v>111</v>
      </c>
      <c r="BU30" s="31" t="s">
        <v>111</v>
      </c>
      <c r="BV30" s="31" t="s">
        <v>111</v>
      </c>
      <c r="BW30" s="31" t="s">
        <v>111</v>
      </c>
      <c r="BX30" s="31" t="s">
        <v>111</v>
      </c>
      <c r="BY30" s="31" t="s">
        <v>111</v>
      </c>
      <c r="BZ30" s="31" t="s">
        <v>111</v>
      </c>
      <c r="CA30" s="31" t="s">
        <v>111</v>
      </c>
      <c r="CB30" s="31" t="s">
        <v>111</v>
      </c>
      <c r="CC30" s="31" t="s">
        <v>111</v>
      </c>
      <c r="CD30" s="32" t="s">
        <v>111</v>
      </c>
      <c r="CE30" s="20">
        <f>SUM(CE7:CE29)/23</f>
        <v>3695.1287434782603</v>
      </c>
      <c r="CF30" s="20">
        <f>SUM(CF7:CF29)/23</f>
        <v>211.61423478260872</v>
      </c>
      <c r="CH30" s="38"/>
      <c r="CI30" s="38"/>
    </row>
    <row r="31" spans="1:87" s="19" customFormat="1" ht="12.75">
      <c r="CH31" s="36"/>
      <c r="CI31" s="36"/>
    </row>
  </sheetData>
  <mergeCells count="47"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I30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AD1"/>
    </sheetView>
  </sheetViews>
  <sheetFormatPr defaultRowHeight="15"/>
  <cols>
    <col min="1" max="1" width="7.7109375" customWidth="1"/>
    <col min="2" max="2" width="13.42578125" customWidth="1"/>
    <col min="3" max="6" width="10.7109375" customWidth="1"/>
    <col min="7" max="7" width="12.140625" customWidth="1"/>
    <col min="8" max="10" width="10.7109375" customWidth="1"/>
    <col min="11" max="84" width="11.28515625" customWidth="1"/>
  </cols>
  <sheetData>
    <row r="1" spans="1:87" s="6" customFormat="1" ht="32.25" customHeight="1">
      <c r="A1" s="100" t="s">
        <v>134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</row>
    <row r="2" spans="1:87" s="6" customFormat="1" ht="15" customHeight="1">
      <c r="CC2" s="11"/>
      <c r="CD2" s="16"/>
      <c r="CF2" s="16" t="s">
        <v>62</v>
      </c>
    </row>
    <row r="3" spans="1:87" s="6" customFormat="1" ht="23.25" customHeight="1">
      <c r="A3" s="101" t="s">
        <v>0</v>
      </c>
      <c r="B3" s="104" t="s">
        <v>65</v>
      </c>
      <c r="C3" s="107" t="s">
        <v>66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9"/>
      <c r="Y3" s="99" t="s">
        <v>67</v>
      </c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 t="s">
        <v>68</v>
      </c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4" t="s">
        <v>69</v>
      </c>
      <c r="CD3" s="95"/>
      <c r="CE3" s="98" t="s">
        <v>100</v>
      </c>
      <c r="CF3" s="98"/>
    </row>
    <row r="4" spans="1:87" s="6" customFormat="1" ht="120" customHeight="1">
      <c r="A4" s="102"/>
      <c r="B4" s="105"/>
      <c r="C4" s="91" t="s">
        <v>70</v>
      </c>
      <c r="D4" s="91"/>
      <c r="E4" s="92" t="s">
        <v>93</v>
      </c>
      <c r="F4" s="93"/>
      <c r="G4" s="92" t="s">
        <v>101</v>
      </c>
      <c r="H4" s="93"/>
      <c r="I4" s="92" t="s">
        <v>102</v>
      </c>
      <c r="J4" s="93"/>
      <c r="K4" s="92" t="s">
        <v>103</v>
      </c>
      <c r="L4" s="93"/>
      <c r="M4" s="92" t="s">
        <v>104</v>
      </c>
      <c r="N4" s="93"/>
      <c r="O4" s="92" t="s">
        <v>105</v>
      </c>
      <c r="P4" s="93"/>
      <c r="Q4" s="92" t="s">
        <v>106</v>
      </c>
      <c r="R4" s="93"/>
      <c r="S4" s="92" t="s">
        <v>107</v>
      </c>
      <c r="T4" s="93"/>
      <c r="U4" s="92" t="s">
        <v>108</v>
      </c>
      <c r="V4" s="93"/>
      <c r="W4" s="92" t="s">
        <v>71</v>
      </c>
      <c r="X4" s="93"/>
      <c r="Y4" s="92" t="s">
        <v>72</v>
      </c>
      <c r="Z4" s="93"/>
      <c r="AA4" s="92" t="s">
        <v>73</v>
      </c>
      <c r="AB4" s="93"/>
      <c r="AC4" s="92" t="s">
        <v>74</v>
      </c>
      <c r="AD4" s="93"/>
      <c r="AE4" s="92" t="s">
        <v>75</v>
      </c>
      <c r="AF4" s="93"/>
      <c r="AG4" s="92" t="s">
        <v>76</v>
      </c>
      <c r="AH4" s="93"/>
      <c r="AI4" s="92" t="s">
        <v>77</v>
      </c>
      <c r="AJ4" s="93"/>
      <c r="AK4" s="92" t="s">
        <v>78</v>
      </c>
      <c r="AL4" s="93"/>
      <c r="AM4" s="92" t="s">
        <v>79</v>
      </c>
      <c r="AN4" s="93"/>
      <c r="AO4" s="92" t="s">
        <v>80</v>
      </c>
      <c r="AP4" s="93"/>
      <c r="AQ4" s="92" t="s">
        <v>81</v>
      </c>
      <c r="AR4" s="93"/>
      <c r="AS4" s="92" t="s">
        <v>82</v>
      </c>
      <c r="AT4" s="93"/>
      <c r="AU4" s="92" t="s">
        <v>83</v>
      </c>
      <c r="AV4" s="93"/>
      <c r="AW4" s="92" t="s">
        <v>84</v>
      </c>
      <c r="AX4" s="93"/>
      <c r="AY4" s="92" t="s">
        <v>85</v>
      </c>
      <c r="AZ4" s="93"/>
      <c r="BA4" s="92" t="s">
        <v>86</v>
      </c>
      <c r="BB4" s="93"/>
      <c r="BC4" s="92" t="s">
        <v>87</v>
      </c>
      <c r="BD4" s="93"/>
      <c r="BE4" s="92" t="s">
        <v>88</v>
      </c>
      <c r="BF4" s="93"/>
      <c r="BG4" s="92" t="s">
        <v>89</v>
      </c>
      <c r="BH4" s="93"/>
      <c r="BI4" s="91" t="s">
        <v>90</v>
      </c>
      <c r="BJ4" s="91"/>
      <c r="BK4" s="91" t="s">
        <v>91</v>
      </c>
      <c r="BL4" s="91"/>
      <c r="BM4" s="91" t="s">
        <v>92</v>
      </c>
      <c r="BN4" s="91"/>
      <c r="BO4" s="91" t="s">
        <v>109</v>
      </c>
      <c r="BP4" s="91"/>
      <c r="BQ4" s="91" t="s">
        <v>74</v>
      </c>
      <c r="BR4" s="91"/>
      <c r="BS4" s="91" t="s">
        <v>94</v>
      </c>
      <c r="BT4" s="91"/>
      <c r="BU4" s="91" t="s">
        <v>95</v>
      </c>
      <c r="BV4" s="91"/>
      <c r="BW4" s="91" t="s">
        <v>96</v>
      </c>
      <c r="BX4" s="91"/>
      <c r="BY4" s="91" t="s">
        <v>110</v>
      </c>
      <c r="BZ4" s="91"/>
      <c r="CA4" s="91" t="s">
        <v>97</v>
      </c>
      <c r="CB4" s="91"/>
      <c r="CC4" s="96"/>
      <c r="CD4" s="97"/>
      <c r="CE4" s="98"/>
      <c r="CF4" s="98"/>
    </row>
    <row r="5" spans="1:87" s="6" customFormat="1" ht="51" customHeight="1">
      <c r="A5" s="103"/>
      <c r="B5" s="106"/>
      <c r="C5" s="34" t="s">
        <v>98</v>
      </c>
      <c r="D5" s="34" t="s">
        <v>99</v>
      </c>
      <c r="E5" s="34" t="s">
        <v>98</v>
      </c>
      <c r="F5" s="34" t="s">
        <v>99</v>
      </c>
      <c r="G5" s="15" t="s">
        <v>98</v>
      </c>
      <c r="H5" s="15" t="s">
        <v>99</v>
      </c>
      <c r="I5" s="14" t="s">
        <v>98</v>
      </c>
      <c r="J5" s="34" t="s">
        <v>99</v>
      </c>
      <c r="K5" s="14" t="s">
        <v>98</v>
      </c>
      <c r="L5" s="34" t="s">
        <v>99</v>
      </c>
      <c r="M5" s="34" t="s">
        <v>98</v>
      </c>
      <c r="N5" s="34" t="s">
        <v>99</v>
      </c>
      <c r="O5" s="34" t="s">
        <v>98</v>
      </c>
      <c r="P5" s="34" t="s">
        <v>99</v>
      </c>
      <c r="Q5" s="34" t="s">
        <v>98</v>
      </c>
      <c r="R5" s="34" t="s">
        <v>99</v>
      </c>
      <c r="S5" s="34" t="s">
        <v>98</v>
      </c>
      <c r="T5" s="34" t="s">
        <v>99</v>
      </c>
      <c r="U5" s="34" t="s">
        <v>98</v>
      </c>
      <c r="V5" s="34" t="s">
        <v>99</v>
      </c>
      <c r="W5" s="34" t="s">
        <v>98</v>
      </c>
      <c r="X5" s="34" t="s">
        <v>99</v>
      </c>
      <c r="Y5" s="34" t="s">
        <v>98</v>
      </c>
      <c r="Z5" s="34" t="s">
        <v>99</v>
      </c>
      <c r="AA5" s="34" t="s">
        <v>98</v>
      </c>
      <c r="AB5" s="34" t="s">
        <v>99</v>
      </c>
      <c r="AC5" s="34" t="s">
        <v>98</v>
      </c>
      <c r="AD5" s="34" t="s">
        <v>99</v>
      </c>
      <c r="AE5" s="34" t="s">
        <v>98</v>
      </c>
      <c r="AF5" s="34" t="s">
        <v>99</v>
      </c>
      <c r="AG5" s="34" t="s">
        <v>98</v>
      </c>
      <c r="AH5" s="34" t="s">
        <v>99</v>
      </c>
      <c r="AI5" s="34" t="s">
        <v>98</v>
      </c>
      <c r="AJ5" s="34" t="s">
        <v>99</v>
      </c>
      <c r="AK5" s="34" t="s">
        <v>98</v>
      </c>
      <c r="AL5" s="34" t="s">
        <v>99</v>
      </c>
      <c r="AM5" s="34" t="s">
        <v>98</v>
      </c>
      <c r="AN5" s="34" t="s">
        <v>99</v>
      </c>
      <c r="AO5" s="34" t="s">
        <v>98</v>
      </c>
      <c r="AP5" s="34" t="s">
        <v>99</v>
      </c>
      <c r="AQ5" s="34" t="s">
        <v>98</v>
      </c>
      <c r="AR5" s="34" t="s">
        <v>99</v>
      </c>
      <c r="AS5" s="34" t="s">
        <v>98</v>
      </c>
      <c r="AT5" s="34" t="s">
        <v>99</v>
      </c>
      <c r="AU5" s="34" t="s">
        <v>98</v>
      </c>
      <c r="AV5" s="34" t="s">
        <v>99</v>
      </c>
      <c r="AW5" s="34" t="s">
        <v>98</v>
      </c>
      <c r="AX5" s="34" t="s">
        <v>99</v>
      </c>
      <c r="AY5" s="34" t="s">
        <v>98</v>
      </c>
      <c r="AZ5" s="34" t="s">
        <v>99</v>
      </c>
      <c r="BA5" s="33" t="s">
        <v>98</v>
      </c>
      <c r="BB5" s="33" t="s">
        <v>99</v>
      </c>
      <c r="BC5" s="34" t="s">
        <v>98</v>
      </c>
      <c r="BD5" s="34" t="s">
        <v>99</v>
      </c>
      <c r="BE5" s="34" t="s">
        <v>98</v>
      </c>
      <c r="BF5" s="34" t="s">
        <v>99</v>
      </c>
      <c r="BG5" s="34" t="s">
        <v>98</v>
      </c>
      <c r="BH5" s="34" t="s">
        <v>99</v>
      </c>
      <c r="BI5" s="34" t="s">
        <v>98</v>
      </c>
      <c r="BJ5" s="34" t="s">
        <v>99</v>
      </c>
      <c r="BK5" s="34" t="s">
        <v>98</v>
      </c>
      <c r="BL5" s="34" t="s">
        <v>99</v>
      </c>
      <c r="BM5" s="34" t="s">
        <v>98</v>
      </c>
      <c r="BN5" s="34" t="s">
        <v>99</v>
      </c>
      <c r="BO5" s="33" t="s">
        <v>98</v>
      </c>
      <c r="BP5" s="33" t="s">
        <v>99</v>
      </c>
      <c r="BQ5" s="34" t="s">
        <v>98</v>
      </c>
      <c r="BR5" s="34" t="s">
        <v>99</v>
      </c>
      <c r="BS5" s="34" t="s">
        <v>98</v>
      </c>
      <c r="BT5" s="34" t="s">
        <v>99</v>
      </c>
      <c r="BU5" s="34" t="s">
        <v>98</v>
      </c>
      <c r="BV5" s="34" t="s">
        <v>99</v>
      </c>
      <c r="BW5" s="34" t="s">
        <v>98</v>
      </c>
      <c r="BX5" s="34" t="s">
        <v>99</v>
      </c>
      <c r="BY5" s="34" t="s">
        <v>98</v>
      </c>
      <c r="BZ5" s="34" t="s">
        <v>99</v>
      </c>
      <c r="CA5" s="34" t="s">
        <v>98</v>
      </c>
      <c r="CB5" s="34" t="s">
        <v>99</v>
      </c>
      <c r="CC5" s="34" t="s">
        <v>98</v>
      </c>
      <c r="CD5" s="34" t="s">
        <v>99</v>
      </c>
      <c r="CE5" s="34" t="s">
        <v>98</v>
      </c>
      <c r="CF5" s="34" t="s">
        <v>99</v>
      </c>
    </row>
    <row r="6" spans="1:87" s="6" customFormat="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>
        <v>16</v>
      </c>
      <c r="Q6" s="13">
        <v>17</v>
      </c>
      <c r="R6" s="13">
        <v>18</v>
      </c>
      <c r="S6" s="13">
        <v>19</v>
      </c>
      <c r="T6" s="13">
        <v>20</v>
      </c>
      <c r="U6" s="13">
        <v>21</v>
      </c>
      <c r="V6" s="13">
        <v>22</v>
      </c>
      <c r="W6" s="13">
        <v>23</v>
      </c>
      <c r="X6" s="13">
        <v>24</v>
      </c>
      <c r="Y6" s="13">
        <v>25</v>
      </c>
      <c r="Z6" s="13">
        <v>26</v>
      </c>
      <c r="AA6" s="13">
        <v>27</v>
      </c>
      <c r="AB6" s="13">
        <v>28</v>
      </c>
      <c r="AC6" s="13">
        <v>29</v>
      </c>
      <c r="AD6" s="13">
        <v>30</v>
      </c>
      <c r="AE6" s="13">
        <v>31</v>
      </c>
      <c r="AF6" s="13">
        <v>32</v>
      </c>
      <c r="AG6" s="13">
        <v>33</v>
      </c>
      <c r="AH6" s="13">
        <v>34</v>
      </c>
      <c r="AI6" s="13">
        <v>35</v>
      </c>
      <c r="AJ6" s="13">
        <v>36</v>
      </c>
      <c r="AK6" s="13">
        <v>37</v>
      </c>
      <c r="AL6" s="13">
        <v>38</v>
      </c>
      <c r="AM6" s="13">
        <v>39</v>
      </c>
      <c r="AN6" s="13">
        <v>40</v>
      </c>
      <c r="AO6" s="13">
        <v>41</v>
      </c>
      <c r="AP6" s="13">
        <v>42</v>
      </c>
      <c r="AQ6" s="13">
        <v>43</v>
      </c>
      <c r="AR6" s="13">
        <v>44</v>
      </c>
      <c r="AS6" s="13">
        <v>45</v>
      </c>
      <c r="AT6" s="13">
        <v>46</v>
      </c>
      <c r="AU6" s="13">
        <v>47</v>
      </c>
      <c r="AV6" s="13">
        <v>48</v>
      </c>
      <c r="AW6" s="13">
        <v>49</v>
      </c>
      <c r="AX6" s="13">
        <v>50</v>
      </c>
      <c r="AY6" s="13">
        <v>51</v>
      </c>
      <c r="AZ6" s="13">
        <v>52</v>
      </c>
      <c r="BA6" s="13">
        <v>53</v>
      </c>
      <c r="BB6" s="13">
        <v>54</v>
      </c>
      <c r="BC6" s="13">
        <v>55</v>
      </c>
      <c r="BD6" s="13">
        <v>56</v>
      </c>
      <c r="BE6" s="13">
        <v>57</v>
      </c>
      <c r="BF6" s="13">
        <v>58</v>
      </c>
      <c r="BG6" s="13">
        <v>59</v>
      </c>
      <c r="BH6" s="13">
        <v>60</v>
      </c>
      <c r="BI6" s="13">
        <v>61</v>
      </c>
      <c r="BJ6" s="13">
        <v>62</v>
      </c>
      <c r="BK6" s="13">
        <v>63</v>
      </c>
      <c r="BL6" s="13">
        <v>64</v>
      </c>
      <c r="BM6" s="13">
        <v>65</v>
      </c>
      <c r="BN6" s="13">
        <v>66</v>
      </c>
      <c r="BO6" s="13">
        <v>67</v>
      </c>
      <c r="BP6" s="13">
        <v>3</v>
      </c>
      <c r="BQ6" s="13">
        <v>69</v>
      </c>
      <c r="BR6" s="13">
        <v>70</v>
      </c>
      <c r="BS6" s="13">
        <v>71</v>
      </c>
      <c r="BT6" s="13">
        <v>72</v>
      </c>
      <c r="BU6" s="13">
        <v>73</v>
      </c>
      <c r="BV6" s="13">
        <v>74</v>
      </c>
      <c r="BW6" s="13">
        <v>75</v>
      </c>
      <c r="BX6" s="13">
        <v>76</v>
      </c>
      <c r="BY6" s="13">
        <v>77</v>
      </c>
      <c r="BZ6" s="13">
        <v>78</v>
      </c>
      <c r="CA6" s="13">
        <v>79</v>
      </c>
      <c r="CB6" s="13">
        <v>80</v>
      </c>
      <c r="CC6" s="13">
        <v>81</v>
      </c>
      <c r="CD6" s="13">
        <v>82</v>
      </c>
      <c r="CE6" s="13">
        <v>83</v>
      </c>
      <c r="CF6" s="13">
        <v>84</v>
      </c>
    </row>
    <row r="7" spans="1:87" s="23" customFormat="1" ht="16.5" customHeight="1">
      <c r="A7" s="21">
        <v>1</v>
      </c>
      <c r="B7" s="18">
        <v>46084</v>
      </c>
      <c r="C7" s="22">
        <v>13900.92</v>
      </c>
      <c r="D7" s="22">
        <v>4139.84</v>
      </c>
      <c r="E7" s="22">
        <v>4414.75</v>
      </c>
      <c r="F7" s="22">
        <v>0</v>
      </c>
      <c r="G7" s="22">
        <v>158797.23000000001</v>
      </c>
      <c r="H7" s="22">
        <v>0</v>
      </c>
      <c r="I7" s="22">
        <v>0</v>
      </c>
      <c r="J7" s="22">
        <v>0</v>
      </c>
      <c r="K7" s="22">
        <v>24000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15268.83</v>
      </c>
      <c r="V7" s="22">
        <v>0</v>
      </c>
      <c r="W7" s="22">
        <v>185844.07</v>
      </c>
      <c r="X7" s="22">
        <v>4139.84</v>
      </c>
      <c r="Y7" s="22">
        <v>4482.95</v>
      </c>
      <c r="Z7" s="22">
        <v>1139.8499999999999</v>
      </c>
      <c r="AA7" s="22">
        <v>12950.06</v>
      </c>
      <c r="AB7" s="22">
        <v>6059.85</v>
      </c>
      <c r="AC7" s="22">
        <v>0</v>
      </c>
      <c r="AD7" s="22">
        <v>0</v>
      </c>
      <c r="AE7" s="22">
        <v>0</v>
      </c>
      <c r="AF7" s="22">
        <v>0</v>
      </c>
      <c r="AG7" s="22">
        <v>9.07</v>
      </c>
      <c r="AH7" s="22">
        <v>0</v>
      </c>
      <c r="AI7" s="22">
        <v>0</v>
      </c>
      <c r="AJ7" s="22">
        <v>0</v>
      </c>
      <c r="AK7" s="22">
        <v>0</v>
      </c>
      <c r="AL7" s="22">
        <v>0</v>
      </c>
      <c r="AM7" s="22">
        <v>0.87</v>
      </c>
      <c r="AN7" s="22">
        <v>0</v>
      </c>
      <c r="AO7" s="22">
        <v>4.3899999999999997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8.31</v>
      </c>
      <c r="AV7" s="22">
        <v>0</v>
      </c>
      <c r="AW7" s="22">
        <v>0</v>
      </c>
      <c r="AX7" s="22">
        <v>0</v>
      </c>
      <c r="AY7" s="22">
        <v>1617.1</v>
      </c>
      <c r="AZ7" s="22">
        <v>763.23</v>
      </c>
      <c r="BA7" s="22">
        <v>0</v>
      </c>
      <c r="BB7" s="22">
        <v>0</v>
      </c>
      <c r="BC7" s="22">
        <v>0</v>
      </c>
      <c r="BD7" s="22">
        <v>0</v>
      </c>
      <c r="BE7" s="22">
        <v>0</v>
      </c>
      <c r="BF7" s="22">
        <v>0</v>
      </c>
      <c r="BG7" s="22">
        <v>19072.740000000002</v>
      </c>
      <c r="BH7" s="22">
        <v>7962.93</v>
      </c>
      <c r="BI7" s="22">
        <v>56.79</v>
      </c>
      <c r="BJ7" s="22">
        <v>56.79</v>
      </c>
      <c r="BK7" s="22">
        <v>0</v>
      </c>
      <c r="BL7" s="22">
        <v>0</v>
      </c>
      <c r="BM7" s="22">
        <v>0</v>
      </c>
      <c r="BN7" s="22">
        <v>0</v>
      </c>
      <c r="BO7" s="22">
        <v>0</v>
      </c>
      <c r="BP7" s="22">
        <v>0</v>
      </c>
      <c r="BQ7" s="22">
        <v>25666.2</v>
      </c>
      <c r="BR7" s="22">
        <v>25624.880000000001</v>
      </c>
      <c r="BS7" s="22">
        <v>5188.95</v>
      </c>
      <c r="BT7" s="22">
        <v>0</v>
      </c>
      <c r="BU7" s="22">
        <v>0</v>
      </c>
      <c r="BV7" s="22">
        <v>0</v>
      </c>
      <c r="BW7" s="22">
        <v>0</v>
      </c>
      <c r="BX7" s="22">
        <v>0</v>
      </c>
      <c r="BY7" s="22">
        <v>222.06</v>
      </c>
      <c r="BZ7" s="22">
        <v>8.76</v>
      </c>
      <c r="CA7" s="22">
        <v>31134</v>
      </c>
      <c r="CB7" s="22">
        <v>25690.43</v>
      </c>
      <c r="CC7" s="22">
        <v>4768.1899999999996</v>
      </c>
      <c r="CD7" s="22">
        <v>1990.73</v>
      </c>
      <c r="CE7" s="42">
        <v>3897.5846999999999</v>
      </c>
      <c r="CF7" s="42">
        <v>207.95580000000001</v>
      </c>
      <c r="CH7" s="30"/>
      <c r="CI7" s="30"/>
    </row>
    <row r="8" spans="1:87" s="23" customFormat="1" ht="16.5" customHeight="1">
      <c r="A8" s="21">
        <f>A7+1</f>
        <v>2</v>
      </c>
      <c r="B8" s="18">
        <v>46085</v>
      </c>
      <c r="C8" s="22">
        <v>12904.25</v>
      </c>
      <c r="D8" s="22">
        <v>3895.34</v>
      </c>
      <c r="E8" s="22">
        <v>3407.43</v>
      </c>
      <c r="F8" s="22">
        <v>0</v>
      </c>
      <c r="G8" s="22">
        <v>158771.18</v>
      </c>
      <c r="H8" s="22">
        <v>0</v>
      </c>
      <c r="I8" s="22">
        <v>0</v>
      </c>
      <c r="J8" s="22">
        <v>0</v>
      </c>
      <c r="K8" s="22">
        <v>24000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15268.83</v>
      </c>
      <c r="V8" s="22">
        <v>0</v>
      </c>
      <c r="W8" s="22">
        <v>183814.03</v>
      </c>
      <c r="X8" s="22">
        <v>3895.34</v>
      </c>
      <c r="Y8" s="22">
        <v>4424.03</v>
      </c>
      <c r="Z8" s="22">
        <v>1102.0899999999999</v>
      </c>
      <c r="AA8" s="22">
        <v>12280.58</v>
      </c>
      <c r="AB8" s="22">
        <v>6038.78</v>
      </c>
      <c r="AC8" s="22">
        <v>0</v>
      </c>
      <c r="AD8" s="22">
        <v>0</v>
      </c>
      <c r="AE8" s="22">
        <v>0</v>
      </c>
      <c r="AF8" s="22">
        <v>0</v>
      </c>
      <c r="AG8" s="22">
        <v>9.07</v>
      </c>
      <c r="AH8" s="22">
        <v>0</v>
      </c>
      <c r="AI8" s="22">
        <v>0</v>
      </c>
      <c r="AJ8" s="22">
        <v>0</v>
      </c>
      <c r="AK8" s="22">
        <v>0</v>
      </c>
      <c r="AL8" s="22">
        <v>0</v>
      </c>
      <c r="AM8" s="22">
        <v>0.87</v>
      </c>
      <c r="AN8" s="22">
        <v>0</v>
      </c>
      <c r="AO8" s="22">
        <v>6.58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>
        <v>0</v>
      </c>
      <c r="AW8" s="22">
        <v>0</v>
      </c>
      <c r="AX8" s="22">
        <v>0</v>
      </c>
      <c r="AY8" s="22">
        <v>1617.11</v>
      </c>
      <c r="AZ8" s="22">
        <v>763.79</v>
      </c>
      <c r="BA8" s="22">
        <v>0</v>
      </c>
      <c r="BB8" s="22">
        <v>0</v>
      </c>
      <c r="BC8" s="22">
        <v>0</v>
      </c>
      <c r="BD8" s="22">
        <v>0</v>
      </c>
      <c r="BE8" s="22">
        <v>0</v>
      </c>
      <c r="BF8" s="22">
        <v>0</v>
      </c>
      <c r="BG8" s="22">
        <v>18338.25</v>
      </c>
      <c r="BH8" s="22">
        <v>7904.66</v>
      </c>
      <c r="BI8" s="22">
        <v>57.15</v>
      </c>
      <c r="BJ8" s="22">
        <v>57.15</v>
      </c>
      <c r="BK8" s="22">
        <v>0</v>
      </c>
      <c r="BL8" s="22">
        <v>0</v>
      </c>
      <c r="BM8" s="22">
        <v>0</v>
      </c>
      <c r="BN8" s="22">
        <v>0</v>
      </c>
      <c r="BO8" s="22">
        <v>0</v>
      </c>
      <c r="BP8" s="22">
        <v>0</v>
      </c>
      <c r="BQ8" s="22">
        <v>25659.02</v>
      </c>
      <c r="BR8" s="22">
        <v>25609.759999999998</v>
      </c>
      <c r="BS8" s="22">
        <v>5233.6499999999996</v>
      </c>
      <c r="BT8" s="22">
        <v>0</v>
      </c>
      <c r="BU8" s="22">
        <v>0</v>
      </c>
      <c r="BV8" s="22">
        <v>0</v>
      </c>
      <c r="BW8" s="22">
        <v>0</v>
      </c>
      <c r="BX8" s="22">
        <v>0</v>
      </c>
      <c r="BY8" s="22">
        <v>275.56</v>
      </c>
      <c r="BZ8" s="22">
        <v>0</v>
      </c>
      <c r="CA8" s="22">
        <v>31225.38</v>
      </c>
      <c r="CB8" s="22">
        <v>25666.91</v>
      </c>
      <c r="CC8" s="22">
        <v>4584.5600000000004</v>
      </c>
      <c r="CD8" s="22">
        <v>1976.16</v>
      </c>
      <c r="CE8" s="42">
        <v>4009.4124999999999</v>
      </c>
      <c r="CF8" s="42">
        <v>197.1163</v>
      </c>
      <c r="CH8" s="30"/>
      <c r="CI8" s="30"/>
    </row>
    <row r="9" spans="1:87" s="23" customFormat="1" ht="16.5" customHeight="1">
      <c r="A9" s="21">
        <f t="shared" ref="A9:A28" si="0">A8+1</f>
        <v>3</v>
      </c>
      <c r="B9" s="18">
        <v>46086</v>
      </c>
      <c r="C9" s="22">
        <v>6237.14</v>
      </c>
      <c r="D9" s="22">
        <v>3970.14</v>
      </c>
      <c r="E9" s="22">
        <v>5004.95</v>
      </c>
      <c r="F9" s="22">
        <v>0</v>
      </c>
      <c r="G9" s="22">
        <v>158831</v>
      </c>
      <c r="H9" s="22">
        <v>0</v>
      </c>
      <c r="I9" s="22">
        <v>0</v>
      </c>
      <c r="J9" s="22">
        <v>0</v>
      </c>
      <c r="K9" s="22">
        <v>29000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15268.83</v>
      </c>
      <c r="V9" s="22">
        <v>0</v>
      </c>
      <c r="W9" s="22">
        <v>183804.25</v>
      </c>
      <c r="X9" s="22">
        <v>3970.14</v>
      </c>
      <c r="Y9" s="22">
        <v>4409.1000000000004</v>
      </c>
      <c r="Z9" s="22">
        <v>1106.25</v>
      </c>
      <c r="AA9" s="22">
        <v>12287.88</v>
      </c>
      <c r="AB9" s="22">
        <v>6031.82</v>
      </c>
      <c r="AC9" s="22">
        <v>0</v>
      </c>
      <c r="AD9" s="22">
        <v>0</v>
      </c>
      <c r="AE9" s="22">
        <v>0</v>
      </c>
      <c r="AF9" s="22">
        <v>0</v>
      </c>
      <c r="AG9" s="22">
        <v>9.07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0.87</v>
      </c>
      <c r="AN9" s="22">
        <v>0</v>
      </c>
      <c r="AO9" s="22">
        <v>8.7799999999999994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0</v>
      </c>
      <c r="AV9" s="22">
        <v>0</v>
      </c>
      <c r="AW9" s="22">
        <v>0</v>
      </c>
      <c r="AX9" s="22">
        <v>0</v>
      </c>
      <c r="AY9" s="22">
        <v>1619.35</v>
      </c>
      <c r="AZ9" s="22">
        <v>764.72</v>
      </c>
      <c r="BA9" s="22">
        <v>0</v>
      </c>
      <c r="BB9" s="22">
        <v>0</v>
      </c>
      <c r="BC9" s="22">
        <v>0</v>
      </c>
      <c r="BD9" s="22">
        <v>0</v>
      </c>
      <c r="BE9" s="22">
        <v>0</v>
      </c>
      <c r="BF9" s="22">
        <v>0</v>
      </c>
      <c r="BG9" s="22">
        <v>18335.04</v>
      </c>
      <c r="BH9" s="22">
        <v>7902.8</v>
      </c>
      <c r="BI9" s="22">
        <v>57.62</v>
      </c>
      <c r="BJ9" s="22">
        <v>57.62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25666.59</v>
      </c>
      <c r="BR9" s="22">
        <v>25614.75</v>
      </c>
      <c r="BS9" s="22">
        <v>5280.61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170.2</v>
      </c>
      <c r="BZ9" s="22">
        <v>31.87</v>
      </c>
      <c r="CA9" s="22">
        <v>31175.02</v>
      </c>
      <c r="CB9" s="22">
        <v>25704.25</v>
      </c>
      <c r="CC9" s="22">
        <v>4583.76</v>
      </c>
      <c r="CD9" s="22">
        <v>1975.7</v>
      </c>
      <c r="CE9" s="42">
        <v>4009.9005999999999</v>
      </c>
      <c r="CF9" s="42">
        <v>200.9485</v>
      </c>
      <c r="CH9" s="30"/>
      <c r="CI9" s="30"/>
    </row>
    <row r="10" spans="1:87" s="23" customFormat="1" ht="16.5" customHeight="1">
      <c r="A10" s="21">
        <f t="shared" si="0"/>
        <v>4</v>
      </c>
      <c r="B10" s="18">
        <v>46087</v>
      </c>
      <c r="C10" s="22">
        <v>7387.72</v>
      </c>
      <c r="D10" s="22">
        <v>3896</v>
      </c>
      <c r="E10" s="22">
        <v>4497.55</v>
      </c>
      <c r="F10" s="22">
        <v>0</v>
      </c>
      <c r="G10" s="22">
        <v>158890.5</v>
      </c>
      <c r="H10" s="22">
        <v>0</v>
      </c>
      <c r="I10" s="22">
        <v>0</v>
      </c>
      <c r="J10" s="22">
        <v>0</v>
      </c>
      <c r="K10" s="22">
        <v>34000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15268.83</v>
      </c>
      <c r="V10" s="22">
        <v>0</v>
      </c>
      <c r="W10" s="22">
        <v>189506.95</v>
      </c>
      <c r="X10" s="22">
        <v>3896</v>
      </c>
      <c r="Y10" s="22">
        <v>4325.38</v>
      </c>
      <c r="Z10" s="22">
        <v>1093.52</v>
      </c>
      <c r="AA10" s="22">
        <v>15020.75</v>
      </c>
      <c r="AB10" s="22">
        <v>6289.93</v>
      </c>
      <c r="AC10" s="22">
        <v>0</v>
      </c>
      <c r="AD10" s="22">
        <v>0</v>
      </c>
      <c r="AE10" s="22">
        <v>0</v>
      </c>
      <c r="AF10" s="22">
        <v>0</v>
      </c>
      <c r="AG10" s="22">
        <v>9.07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0.87</v>
      </c>
      <c r="AN10" s="22">
        <v>0</v>
      </c>
      <c r="AO10" s="22">
        <v>10.97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5.46</v>
      </c>
      <c r="AV10" s="22">
        <v>0</v>
      </c>
      <c r="AW10" s="22">
        <v>0</v>
      </c>
      <c r="AX10" s="22">
        <v>0</v>
      </c>
      <c r="AY10" s="22">
        <v>1620.29</v>
      </c>
      <c r="AZ10" s="22">
        <v>765.89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2">
        <v>0</v>
      </c>
      <c r="BG10" s="22">
        <v>20992.79</v>
      </c>
      <c r="BH10" s="22">
        <v>8149.33</v>
      </c>
      <c r="BI10" s="22">
        <v>58.15</v>
      </c>
      <c r="BJ10" s="22">
        <v>58.15</v>
      </c>
      <c r="BK10" s="22">
        <v>0</v>
      </c>
      <c r="BL10" s="22">
        <v>0</v>
      </c>
      <c r="BM10" s="22">
        <v>0</v>
      </c>
      <c r="BN10" s="22">
        <v>0</v>
      </c>
      <c r="BO10" s="22">
        <v>0</v>
      </c>
      <c r="BP10" s="22">
        <v>0</v>
      </c>
      <c r="BQ10" s="22">
        <v>26378.93</v>
      </c>
      <c r="BR10" s="22">
        <v>26328.35</v>
      </c>
      <c r="BS10" s="22">
        <v>5327.56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>
        <v>20.57</v>
      </c>
      <c r="BZ10" s="22">
        <v>3.16</v>
      </c>
      <c r="CA10" s="22">
        <v>31785.22</v>
      </c>
      <c r="CB10" s="22">
        <v>26389.67</v>
      </c>
      <c r="CC10" s="22">
        <v>5248.2</v>
      </c>
      <c r="CD10" s="22">
        <v>2037.33</v>
      </c>
      <c r="CE10" s="42">
        <v>3610.8960999999999</v>
      </c>
      <c r="CF10" s="42">
        <v>191.23050000000001</v>
      </c>
      <c r="CH10" s="30"/>
      <c r="CI10" s="30"/>
    </row>
    <row r="11" spans="1:87" s="23" customFormat="1" ht="16.5" customHeight="1">
      <c r="A11" s="21">
        <f t="shared" si="0"/>
        <v>5</v>
      </c>
      <c r="B11" s="18">
        <v>46088</v>
      </c>
      <c r="C11" s="22">
        <v>6393.1</v>
      </c>
      <c r="D11" s="22">
        <v>3654.18</v>
      </c>
      <c r="E11" s="22">
        <v>17402.62</v>
      </c>
      <c r="F11" s="22">
        <v>0</v>
      </c>
      <c r="G11" s="22">
        <v>158950.14000000001</v>
      </c>
      <c r="H11" s="22">
        <v>0</v>
      </c>
      <c r="I11" s="22">
        <v>0</v>
      </c>
      <c r="J11" s="22">
        <v>0</v>
      </c>
      <c r="K11" s="22">
        <v>31000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15268.83</v>
      </c>
      <c r="V11" s="22">
        <v>0</v>
      </c>
      <c r="W11" s="22">
        <v>198477.02</v>
      </c>
      <c r="X11" s="22">
        <v>3654.18</v>
      </c>
      <c r="Y11" s="22">
        <v>6309.16</v>
      </c>
      <c r="Z11" s="22">
        <v>1060.05</v>
      </c>
      <c r="AA11" s="22">
        <v>14668.24</v>
      </c>
      <c r="AB11" s="22">
        <v>6299.62</v>
      </c>
      <c r="AC11" s="22">
        <v>0</v>
      </c>
      <c r="AD11" s="22">
        <v>0</v>
      </c>
      <c r="AE11" s="22">
        <v>0</v>
      </c>
      <c r="AF11" s="22">
        <v>0</v>
      </c>
      <c r="AG11" s="22">
        <v>9.07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2">
        <v>0.87</v>
      </c>
      <c r="AN11" s="22">
        <v>0</v>
      </c>
      <c r="AO11" s="22">
        <v>17.55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2.19</v>
      </c>
      <c r="AV11" s="22">
        <v>0</v>
      </c>
      <c r="AW11" s="22">
        <v>0</v>
      </c>
      <c r="AX11" s="22">
        <v>0</v>
      </c>
      <c r="AY11" s="22">
        <v>1623.01</v>
      </c>
      <c r="AZ11" s="22">
        <v>766.28</v>
      </c>
      <c r="BA11" s="22">
        <v>0</v>
      </c>
      <c r="BB11" s="22">
        <v>0</v>
      </c>
      <c r="BC11" s="22">
        <v>0</v>
      </c>
      <c r="BD11" s="22">
        <v>0</v>
      </c>
      <c r="BE11" s="22">
        <v>0</v>
      </c>
      <c r="BF11" s="22">
        <v>0</v>
      </c>
      <c r="BG11" s="22">
        <v>22630.1</v>
      </c>
      <c r="BH11" s="22">
        <v>8125.95</v>
      </c>
      <c r="BI11" s="22">
        <v>58.82</v>
      </c>
      <c r="BJ11" s="22">
        <v>58.82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2">
        <v>26417.15</v>
      </c>
      <c r="BR11" s="22">
        <v>26375.06</v>
      </c>
      <c r="BS11" s="22">
        <v>5482.72</v>
      </c>
      <c r="BT11" s="22">
        <v>0</v>
      </c>
      <c r="BU11" s="22">
        <v>0</v>
      </c>
      <c r="BV11" s="22">
        <v>0</v>
      </c>
      <c r="BW11" s="22">
        <v>0</v>
      </c>
      <c r="BX11" s="22">
        <v>0</v>
      </c>
      <c r="BY11" s="22">
        <v>131.12</v>
      </c>
      <c r="BZ11" s="22">
        <v>8.59</v>
      </c>
      <c r="CA11" s="22">
        <v>32089.82</v>
      </c>
      <c r="CB11" s="22">
        <v>26442.48</v>
      </c>
      <c r="CC11" s="22">
        <v>5657.52</v>
      </c>
      <c r="CD11" s="22">
        <v>2031.49</v>
      </c>
      <c r="CE11" s="42">
        <v>3508.1958</v>
      </c>
      <c r="CF11" s="42">
        <v>179.87710000000001</v>
      </c>
      <c r="CH11" s="30"/>
      <c r="CI11" s="30"/>
    </row>
    <row r="12" spans="1:87" s="23" customFormat="1" ht="16.5" customHeight="1">
      <c r="A12" s="21">
        <f t="shared" si="0"/>
        <v>6</v>
      </c>
      <c r="B12" s="18">
        <v>46091</v>
      </c>
      <c r="C12" s="22">
        <v>6617.03</v>
      </c>
      <c r="D12" s="22">
        <v>3538.14</v>
      </c>
      <c r="E12" s="22">
        <v>795.08</v>
      </c>
      <c r="F12" s="22">
        <v>0</v>
      </c>
      <c r="G12" s="22">
        <v>159849.24</v>
      </c>
      <c r="H12" s="22">
        <v>0</v>
      </c>
      <c r="I12" s="22">
        <v>0</v>
      </c>
      <c r="J12" s="22">
        <v>0</v>
      </c>
      <c r="K12" s="22">
        <v>25000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15268.83</v>
      </c>
      <c r="V12" s="22">
        <v>0</v>
      </c>
      <c r="W12" s="22">
        <v>176992.52</v>
      </c>
      <c r="X12" s="22">
        <v>3538.14</v>
      </c>
      <c r="Y12" s="22">
        <v>3696.19</v>
      </c>
      <c r="Z12" s="22">
        <v>1006.13</v>
      </c>
      <c r="AA12" s="22">
        <v>9208.4599999999991</v>
      </c>
      <c r="AB12" s="22">
        <v>3423.57</v>
      </c>
      <c r="AC12" s="22">
        <v>0</v>
      </c>
      <c r="AD12" s="22">
        <v>0</v>
      </c>
      <c r="AE12" s="22">
        <v>0</v>
      </c>
      <c r="AF12" s="22">
        <v>0</v>
      </c>
      <c r="AG12" s="22">
        <v>9.07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0.87</v>
      </c>
      <c r="AN12" s="22">
        <v>0</v>
      </c>
      <c r="AO12" s="22">
        <v>19.75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2.62</v>
      </c>
      <c r="AV12" s="22">
        <v>0.62</v>
      </c>
      <c r="AW12" s="22">
        <v>0</v>
      </c>
      <c r="AX12" s="22">
        <v>0</v>
      </c>
      <c r="AY12" s="22">
        <v>1640.76</v>
      </c>
      <c r="AZ12" s="22">
        <v>765.93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14577.72</v>
      </c>
      <c r="BH12" s="22">
        <v>5196.24</v>
      </c>
      <c r="BI12" s="22">
        <v>58.9</v>
      </c>
      <c r="BJ12" s="22">
        <v>58.9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26242.13</v>
      </c>
      <c r="BR12" s="22">
        <v>26194.7</v>
      </c>
      <c r="BS12" s="22">
        <v>5502.77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59.56</v>
      </c>
      <c r="BZ12" s="22">
        <v>12.28</v>
      </c>
      <c r="CA12" s="22">
        <v>31863.360000000001</v>
      </c>
      <c r="CB12" s="22">
        <v>26265.89</v>
      </c>
      <c r="CC12" s="22">
        <v>3644.43</v>
      </c>
      <c r="CD12" s="22">
        <v>1299.06</v>
      </c>
      <c r="CE12" s="42">
        <v>4856.5230000000001</v>
      </c>
      <c r="CF12" s="42">
        <v>272.36160000000001</v>
      </c>
      <c r="CH12" s="30"/>
      <c r="CI12" s="30"/>
    </row>
    <row r="13" spans="1:87" s="23" customFormat="1" ht="16.5" customHeight="1">
      <c r="A13" s="21">
        <f t="shared" si="0"/>
        <v>7</v>
      </c>
      <c r="B13" s="18">
        <v>46092</v>
      </c>
      <c r="C13" s="22">
        <v>4389.7299999999996</v>
      </c>
      <c r="D13" s="22">
        <v>3444.02</v>
      </c>
      <c r="E13" s="22">
        <v>5838.24</v>
      </c>
      <c r="F13" s="22">
        <v>0</v>
      </c>
      <c r="G13" s="22">
        <v>161289.29999999999</v>
      </c>
      <c r="H13" s="22">
        <v>0</v>
      </c>
      <c r="I13" s="22">
        <v>0</v>
      </c>
      <c r="J13" s="22">
        <v>0</v>
      </c>
      <c r="K13" s="22">
        <v>25000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14456.54</v>
      </c>
      <c r="V13" s="22">
        <v>0</v>
      </c>
      <c r="W13" s="22">
        <v>182060.73</v>
      </c>
      <c r="X13" s="22">
        <v>3444.02</v>
      </c>
      <c r="Y13" s="22">
        <v>3672.53</v>
      </c>
      <c r="Z13" s="22">
        <v>999.43</v>
      </c>
      <c r="AA13" s="22">
        <v>13262.98</v>
      </c>
      <c r="AB13" s="22">
        <v>6284.7</v>
      </c>
      <c r="AC13" s="22">
        <v>0</v>
      </c>
      <c r="AD13" s="22">
        <v>0</v>
      </c>
      <c r="AE13" s="22">
        <v>0</v>
      </c>
      <c r="AF13" s="22">
        <v>0</v>
      </c>
      <c r="AG13" s="22">
        <v>9.07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0.87</v>
      </c>
      <c r="AN13" s="22">
        <v>0</v>
      </c>
      <c r="AO13" s="22">
        <v>21.94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3.75</v>
      </c>
      <c r="AV13" s="22">
        <v>0</v>
      </c>
      <c r="AW13" s="22">
        <v>0</v>
      </c>
      <c r="AX13" s="22">
        <v>0</v>
      </c>
      <c r="AY13" s="22">
        <v>1642.59</v>
      </c>
      <c r="AZ13" s="22">
        <v>766.67</v>
      </c>
      <c r="BA13" s="22">
        <v>0</v>
      </c>
      <c r="BB13" s="22">
        <v>0</v>
      </c>
      <c r="BC13" s="22">
        <v>0</v>
      </c>
      <c r="BD13" s="22">
        <v>0</v>
      </c>
      <c r="BE13" s="22">
        <v>0</v>
      </c>
      <c r="BF13" s="22">
        <v>0</v>
      </c>
      <c r="BG13" s="22">
        <v>18613.73</v>
      </c>
      <c r="BH13" s="22">
        <v>8050.79</v>
      </c>
      <c r="BI13" s="22">
        <v>59.31</v>
      </c>
      <c r="BJ13" s="22">
        <v>59.31</v>
      </c>
      <c r="BK13" s="22">
        <v>0</v>
      </c>
      <c r="BL13" s="22">
        <v>0</v>
      </c>
      <c r="BM13" s="22">
        <v>0</v>
      </c>
      <c r="BN13" s="22">
        <v>0</v>
      </c>
      <c r="BO13" s="22">
        <v>0</v>
      </c>
      <c r="BP13" s="22">
        <v>0</v>
      </c>
      <c r="BQ13" s="22">
        <v>26374.46</v>
      </c>
      <c r="BR13" s="22">
        <v>26329.919999999998</v>
      </c>
      <c r="BS13" s="22">
        <v>6859.02</v>
      </c>
      <c r="BT13" s="22">
        <v>0</v>
      </c>
      <c r="BU13" s="22">
        <v>0</v>
      </c>
      <c r="BV13" s="22">
        <v>0</v>
      </c>
      <c r="BW13" s="22">
        <v>0</v>
      </c>
      <c r="BX13" s="22">
        <v>0</v>
      </c>
      <c r="BY13" s="22">
        <v>78.64</v>
      </c>
      <c r="BZ13" s="22">
        <v>15.75</v>
      </c>
      <c r="CA13" s="22">
        <v>33371.42</v>
      </c>
      <c r="CB13" s="22">
        <v>26404.98</v>
      </c>
      <c r="CC13" s="22">
        <v>4653.43</v>
      </c>
      <c r="CD13" s="22">
        <v>2012.7</v>
      </c>
      <c r="CE13" s="42">
        <v>3912.3975999999998</v>
      </c>
      <c r="CF13" s="42">
        <v>171.11439999999999</v>
      </c>
      <c r="CH13" s="30"/>
      <c r="CI13" s="30"/>
    </row>
    <row r="14" spans="1:87" s="23" customFormat="1" ht="16.5" customHeight="1">
      <c r="A14" s="21">
        <f t="shared" si="0"/>
        <v>8</v>
      </c>
      <c r="B14" s="18">
        <v>46093</v>
      </c>
      <c r="C14" s="22">
        <v>4124.8999999999996</v>
      </c>
      <c r="D14" s="22">
        <v>3368.18</v>
      </c>
      <c r="E14" s="22">
        <v>8244.4599999999991</v>
      </c>
      <c r="F14" s="22">
        <v>0</v>
      </c>
      <c r="G14" s="22">
        <v>157925.44</v>
      </c>
      <c r="H14" s="22">
        <v>0</v>
      </c>
      <c r="I14" s="22">
        <v>0</v>
      </c>
      <c r="J14" s="22">
        <v>0</v>
      </c>
      <c r="K14" s="22">
        <v>31000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14456.54</v>
      </c>
      <c r="V14" s="22">
        <v>0</v>
      </c>
      <c r="W14" s="22">
        <v>186838.26</v>
      </c>
      <c r="X14" s="22">
        <v>3368.18</v>
      </c>
      <c r="Y14" s="22">
        <v>3583.11</v>
      </c>
      <c r="Z14" s="22">
        <v>911.74</v>
      </c>
      <c r="AA14" s="22">
        <v>14995.4</v>
      </c>
      <c r="AB14" s="22">
        <v>6314.33</v>
      </c>
      <c r="AC14" s="22">
        <v>0</v>
      </c>
      <c r="AD14" s="22">
        <v>0</v>
      </c>
      <c r="AE14" s="22">
        <v>0</v>
      </c>
      <c r="AF14" s="22">
        <v>0</v>
      </c>
      <c r="AG14" s="22">
        <v>9.07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0.87</v>
      </c>
      <c r="AN14" s="22">
        <v>0</v>
      </c>
      <c r="AO14" s="22">
        <v>24.13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  <c r="AY14" s="22">
        <v>1647.78</v>
      </c>
      <c r="AZ14" s="22">
        <v>766.54</v>
      </c>
      <c r="BA14" s="22">
        <v>0</v>
      </c>
      <c r="BB14" s="22">
        <v>0</v>
      </c>
      <c r="BC14" s="22">
        <v>0</v>
      </c>
      <c r="BD14" s="22">
        <v>0</v>
      </c>
      <c r="BE14" s="22">
        <v>0</v>
      </c>
      <c r="BF14" s="22">
        <v>0</v>
      </c>
      <c r="BG14" s="22">
        <v>20260.36</v>
      </c>
      <c r="BH14" s="22">
        <v>7992.61</v>
      </c>
      <c r="BI14" s="22">
        <v>59.45</v>
      </c>
      <c r="BJ14" s="22">
        <v>59.45</v>
      </c>
      <c r="BK14" s="22">
        <v>0</v>
      </c>
      <c r="BL14" s="22">
        <v>0</v>
      </c>
      <c r="BM14" s="22">
        <v>0</v>
      </c>
      <c r="BN14" s="22">
        <v>0</v>
      </c>
      <c r="BO14" s="22">
        <v>0</v>
      </c>
      <c r="BP14" s="22">
        <v>0</v>
      </c>
      <c r="BQ14" s="22">
        <v>26421.42</v>
      </c>
      <c r="BR14" s="22">
        <v>26401.09</v>
      </c>
      <c r="BS14" s="22">
        <v>2971.43</v>
      </c>
      <c r="BT14" s="22">
        <v>0</v>
      </c>
      <c r="BU14" s="22">
        <v>0</v>
      </c>
      <c r="BV14" s="22">
        <v>0</v>
      </c>
      <c r="BW14" s="22">
        <v>0</v>
      </c>
      <c r="BX14" s="22">
        <v>0</v>
      </c>
      <c r="BY14" s="22">
        <v>41.08</v>
      </c>
      <c r="BZ14" s="22">
        <v>9.8800000000000008</v>
      </c>
      <c r="CA14" s="22">
        <v>29493.39</v>
      </c>
      <c r="CB14" s="22">
        <v>26470.41</v>
      </c>
      <c r="CC14" s="22">
        <v>5065.09</v>
      </c>
      <c r="CD14" s="22">
        <v>1998.15</v>
      </c>
      <c r="CE14" s="42">
        <v>3688.7446</v>
      </c>
      <c r="CF14" s="42">
        <v>168.56460000000001</v>
      </c>
      <c r="CH14" s="30"/>
      <c r="CI14" s="30"/>
    </row>
    <row r="15" spans="1:87" s="23" customFormat="1" ht="16.5" customHeight="1">
      <c r="A15" s="21">
        <f t="shared" si="0"/>
        <v>9</v>
      </c>
      <c r="B15" s="18">
        <v>46094</v>
      </c>
      <c r="C15" s="22">
        <v>5806.23</v>
      </c>
      <c r="D15" s="22">
        <v>3259.58</v>
      </c>
      <c r="E15" s="22">
        <v>5149.6499999999996</v>
      </c>
      <c r="F15" s="22">
        <v>0</v>
      </c>
      <c r="G15" s="22">
        <v>157984.09</v>
      </c>
      <c r="H15" s="22">
        <v>0</v>
      </c>
      <c r="I15" s="22">
        <v>0</v>
      </c>
      <c r="J15" s="22">
        <v>0</v>
      </c>
      <c r="K15" s="22">
        <v>29000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14456.54</v>
      </c>
      <c r="V15" s="22">
        <v>0</v>
      </c>
      <c r="W15" s="22">
        <v>183483.43</v>
      </c>
      <c r="X15" s="22">
        <v>3259.58</v>
      </c>
      <c r="Y15" s="22">
        <v>3416.31</v>
      </c>
      <c r="Z15" s="22">
        <v>892.29</v>
      </c>
      <c r="AA15" s="22">
        <v>13981.34</v>
      </c>
      <c r="AB15" s="22">
        <v>6308.46</v>
      </c>
      <c r="AC15" s="22">
        <v>0</v>
      </c>
      <c r="AD15" s="22">
        <v>0</v>
      </c>
      <c r="AE15" s="22">
        <v>0</v>
      </c>
      <c r="AF15" s="22">
        <v>0</v>
      </c>
      <c r="AG15" s="22">
        <v>9.07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0.87</v>
      </c>
      <c r="AN15" s="22">
        <v>0</v>
      </c>
      <c r="AO15" s="22">
        <v>26.33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6.43</v>
      </c>
      <c r="AV15" s="22">
        <v>0</v>
      </c>
      <c r="AW15" s="22">
        <v>0</v>
      </c>
      <c r="AX15" s="22">
        <v>0</v>
      </c>
      <c r="AY15" s="22">
        <v>1643.77</v>
      </c>
      <c r="AZ15" s="22">
        <v>767.03</v>
      </c>
      <c r="BA15" s="22">
        <v>0</v>
      </c>
      <c r="BB15" s="22">
        <v>0</v>
      </c>
      <c r="BC15" s="22">
        <v>0</v>
      </c>
      <c r="BD15" s="22">
        <v>0</v>
      </c>
      <c r="BE15" s="22">
        <v>0</v>
      </c>
      <c r="BF15" s="22">
        <v>0</v>
      </c>
      <c r="BG15" s="22">
        <v>19084.11</v>
      </c>
      <c r="BH15" s="22">
        <v>7967.77</v>
      </c>
      <c r="BI15" s="22">
        <v>59.79</v>
      </c>
      <c r="BJ15" s="22">
        <v>59.79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26448.23</v>
      </c>
      <c r="BR15" s="22">
        <v>26400.31</v>
      </c>
      <c r="BS15" s="22">
        <v>2993.85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50.81</v>
      </c>
      <c r="BZ15" s="22">
        <v>8.4</v>
      </c>
      <c r="CA15" s="22">
        <v>29552.68</v>
      </c>
      <c r="CB15" s="22">
        <v>26468.5</v>
      </c>
      <c r="CC15" s="22">
        <v>4771.03</v>
      </c>
      <c r="CD15" s="22">
        <v>1991.94</v>
      </c>
      <c r="CE15" s="42">
        <v>3845.7835</v>
      </c>
      <c r="CF15" s="42">
        <v>163.63829999999999</v>
      </c>
      <c r="CH15" s="30"/>
      <c r="CI15" s="30"/>
    </row>
    <row r="16" spans="1:87" s="23" customFormat="1" ht="16.5" customHeight="1">
      <c r="A16" s="21">
        <f t="shared" si="0"/>
        <v>10</v>
      </c>
      <c r="B16" s="18">
        <v>46095</v>
      </c>
      <c r="C16" s="22">
        <v>5574.94</v>
      </c>
      <c r="D16" s="22">
        <v>2928.17</v>
      </c>
      <c r="E16" s="22">
        <v>5752.19</v>
      </c>
      <c r="F16" s="22">
        <v>0</v>
      </c>
      <c r="G16" s="22">
        <v>158043.29999999999</v>
      </c>
      <c r="H16" s="22">
        <v>0</v>
      </c>
      <c r="I16" s="22">
        <v>0</v>
      </c>
      <c r="J16" s="22">
        <v>0</v>
      </c>
      <c r="K16" s="22">
        <v>34000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14456.54</v>
      </c>
      <c r="V16" s="22">
        <v>0</v>
      </c>
      <c r="W16" s="22">
        <v>188913.9</v>
      </c>
      <c r="X16" s="22">
        <v>2928.17</v>
      </c>
      <c r="Y16" s="22">
        <v>3727.66</v>
      </c>
      <c r="Z16" s="22">
        <v>874.68</v>
      </c>
      <c r="AA16" s="22">
        <v>17698.11</v>
      </c>
      <c r="AB16" s="22">
        <v>6316.84</v>
      </c>
      <c r="AC16" s="22">
        <v>0</v>
      </c>
      <c r="AD16" s="22">
        <v>0</v>
      </c>
      <c r="AE16" s="22">
        <v>0</v>
      </c>
      <c r="AF16" s="22">
        <v>0</v>
      </c>
      <c r="AG16" s="22">
        <v>9.07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0.87</v>
      </c>
      <c r="AN16" s="22">
        <v>0</v>
      </c>
      <c r="AO16" s="22">
        <v>32.909999999999997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0.61</v>
      </c>
      <c r="AV16" s="22">
        <v>0</v>
      </c>
      <c r="AW16" s="22">
        <v>0</v>
      </c>
      <c r="AX16" s="22">
        <v>0</v>
      </c>
      <c r="AY16" s="22">
        <v>1646.06</v>
      </c>
      <c r="AZ16" s="22">
        <v>767.83</v>
      </c>
      <c r="BA16" s="22">
        <v>0</v>
      </c>
      <c r="BB16" s="22">
        <v>0</v>
      </c>
      <c r="BC16" s="22">
        <v>0</v>
      </c>
      <c r="BD16" s="22">
        <v>0</v>
      </c>
      <c r="BE16" s="22">
        <v>0</v>
      </c>
      <c r="BF16" s="22">
        <v>0</v>
      </c>
      <c r="BG16" s="22">
        <v>23115.29</v>
      </c>
      <c r="BH16" s="22">
        <v>7959.35</v>
      </c>
      <c r="BI16" s="22">
        <v>60.6</v>
      </c>
      <c r="BJ16" s="22">
        <v>60.6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2">
        <v>29054.32</v>
      </c>
      <c r="BR16" s="22">
        <v>29005.48</v>
      </c>
      <c r="BS16" s="22">
        <v>3091.59</v>
      </c>
      <c r="BT16" s="22">
        <v>0</v>
      </c>
      <c r="BU16" s="22">
        <v>0</v>
      </c>
      <c r="BV16" s="22">
        <v>0</v>
      </c>
      <c r="BW16" s="22">
        <v>0</v>
      </c>
      <c r="BX16" s="22">
        <v>0</v>
      </c>
      <c r="BY16" s="22">
        <v>188.46</v>
      </c>
      <c r="BZ16" s="22">
        <v>15.04</v>
      </c>
      <c r="CA16" s="22">
        <v>32394.959999999999</v>
      </c>
      <c r="CB16" s="22">
        <v>29081.119999999999</v>
      </c>
      <c r="CC16" s="22">
        <v>5778.82</v>
      </c>
      <c r="CD16" s="22">
        <v>1989.84</v>
      </c>
      <c r="CE16" s="42">
        <v>3269.0729999999999</v>
      </c>
      <c r="CF16" s="42">
        <v>147.15629999999999</v>
      </c>
      <c r="CH16" s="30"/>
      <c r="CI16" s="30"/>
    </row>
    <row r="17" spans="1:87" s="23" customFormat="1" ht="16.5" customHeight="1">
      <c r="A17" s="21">
        <f t="shared" si="0"/>
        <v>11</v>
      </c>
      <c r="B17" s="18">
        <v>46098</v>
      </c>
      <c r="C17" s="22">
        <v>8409.15</v>
      </c>
      <c r="D17" s="22">
        <v>4341.7700000000004</v>
      </c>
      <c r="E17" s="22">
        <v>4932.51</v>
      </c>
      <c r="F17" s="22">
        <v>0</v>
      </c>
      <c r="G17" s="22">
        <v>158221.01</v>
      </c>
      <c r="H17" s="22">
        <v>0</v>
      </c>
      <c r="I17" s="22">
        <v>0</v>
      </c>
      <c r="J17" s="22">
        <v>0</v>
      </c>
      <c r="K17" s="22">
        <v>27000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14456.54</v>
      </c>
      <c r="V17" s="22">
        <v>0</v>
      </c>
      <c r="W17" s="22">
        <v>184106.14</v>
      </c>
      <c r="X17" s="22">
        <v>4341.7700000000004</v>
      </c>
      <c r="Y17" s="22">
        <v>3548.79</v>
      </c>
      <c r="Z17" s="22">
        <v>851.43</v>
      </c>
      <c r="AA17" s="22">
        <v>14876.09</v>
      </c>
      <c r="AB17" s="22">
        <v>6253.29</v>
      </c>
      <c r="AC17" s="22">
        <v>0</v>
      </c>
      <c r="AD17" s="22">
        <v>0</v>
      </c>
      <c r="AE17" s="22">
        <v>0</v>
      </c>
      <c r="AF17" s="22">
        <v>0</v>
      </c>
      <c r="AG17" s="22">
        <v>9.07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0.87</v>
      </c>
      <c r="AN17" s="22">
        <v>0</v>
      </c>
      <c r="AO17" s="22">
        <v>35.1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875.03</v>
      </c>
      <c r="AX17" s="22">
        <v>875.03</v>
      </c>
      <c r="AY17" s="22">
        <v>2781.75</v>
      </c>
      <c r="AZ17" s="22">
        <v>767.69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  <c r="BF17" s="22">
        <v>0</v>
      </c>
      <c r="BG17" s="22">
        <v>22126.7</v>
      </c>
      <c r="BH17" s="22">
        <v>8747.44</v>
      </c>
      <c r="BI17" s="22">
        <v>60.75</v>
      </c>
      <c r="BJ17" s="22">
        <v>60.75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26908.58</v>
      </c>
      <c r="BR17" s="22">
        <v>26857.65</v>
      </c>
      <c r="BS17" s="22">
        <v>3087.79</v>
      </c>
      <c r="BT17" s="22">
        <v>0</v>
      </c>
      <c r="BU17" s="22">
        <v>0</v>
      </c>
      <c r="BV17" s="22">
        <v>0</v>
      </c>
      <c r="BW17" s="22">
        <v>890.49</v>
      </c>
      <c r="BX17" s="22">
        <v>882.76</v>
      </c>
      <c r="BY17" s="22">
        <v>44.26</v>
      </c>
      <c r="BZ17" s="22">
        <v>7.06</v>
      </c>
      <c r="CA17" s="22">
        <v>30991.88</v>
      </c>
      <c r="CB17" s="22">
        <v>27808.21</v>
      </c>
      <c r="CC17" s="22">
        <v>5531.68</v>
      </c>
      <c r="CD17" s="22">
        <v>2186.86</v>
      </c>
      <c r="CE17" s="42">
        <v>3328.2166999999999</v>
      </c>
      <c r="CF17" s="42">
        <v>198.5393</v>
      </c>
      <c r="CH17" s="30"/>
      <c r="CI17" s="30"/>
    </row>
    <row r="18" spans="1:87" s="23" customFormat="1" ht="16.5" customHeight="1">
      <c r="A18" s="21">
        <f t="shared" si="0"/>
        <v>12</v>
      </c>
      <c r="B18" s="18">
        <v>46099</v>
      </c>
      <c r="C18" s="22">
        <v>6225.18</v>
      </c>
      <c r="D18" s="22">
        <v>4166.88</v>
      </c>
      <c r="E18" s="22">
        <v>6466.73</v>
      </c>
      <c r="F18" s="22">
        <v>0</v>
      </c>
      <c r="G18" s="22">
        <v>157650.21</v>
      </c>
      <c r="H18" s="22">
        <v>0</v>
      </c>
      <c r="I18" s="22">
        <v>0</v>
      </c>
      <c r="J18" s="22">
        <v>0</v>
      </c>
      <c r="K18" s="22">
        <v>27000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14456.54</v>
      </c>
      <c r="V18" s="22">
        <v>0</v>
      </c>
      <c r="W18" s="22">
        <v>182885.58</v>
      </c>
      <c r="X18" s="22">
        <v>4166.88</v>
      </c>
      <c r="Y18" s="22">
        <v>3805.33</v>
      </c>
      <c r="Z18" s="22">
        <v>830.41</v>
      </c>
      <c r="AA18" s="22">
        <v>14254.97</v>
      </c>
      <c r="AB18" s="22">
        <v>6243.04</v>
      </c>
      <c r="AC18" s="22">
        <v>0</v>
      </c>
      <c r="AD18" s="22">
        <v>0</v>
      </c>
      <c r="AE18" s="22">
        <v>0</v>
      </c>
      <c r="AF18" s="22">
        <v>0</v>
      </c>
      <c r="AG18" s="22">
        <v>6.98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0.87</v>
      </c>
      <c r="AN18" s="22">
        <v>0</v>
      </c>
      <c r="AO18" s="22">
        <v>37.299999999999997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2774.33</v>
      </c>
      <c r="AZ18" s="22">
        <v>767.43</v>
      </c>
      <c r="BA18" s="22">
        <v>0</v>
      </c>
      <c r="BB18" s="22">
        <v>0</v>
      </c>
      <c r="BC18" s="22">
        <v>0</v>
      </c>
      <c r="BD18" s="22">
        <v>0</v>
      </c>
      <c r="BE18" s="22">
        <v>0</v>
      </c>
      <c r="BF18" s="22">
        <v>0</v>
      </c>
      <c r="BG18" s="22">
        <v>20879.78</v>
      </c>
      <c r="BH18" s="22">
        <v>7840.88</v>
      </c>
      <c r="BI18" s="22">
        <v>60.85</v>
      </c>
      <c r="BJ18" s="22">
        <v>60.85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Q18" s="22">
        <v>26862.880000000001</v>
      </c>
      <c r="BR18" s="22">
        <v>26818.31</v>
      </c>
      <c r="BS18" s="22">
        <v>3111.53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274.05</v>
      </c>
      <c r="BZ18" s="22">
        <v>10.029999999999999</v>
      </c>
      <c r="CA18" s="22">
        <v>30309.32</v>
      </c>
      <c r="CB18" s="22">
        <v>26889.200000000001</v>
      </c>
      <c r="CC18" s="22">
        <v>5219.9399999999996</v>
      </c>
      <c r="CD18" s="22">
        <v>1960.22</v>
      </c>
      <c r="CE18" s="42">
        <v>3503.5929000000001</v>
      </c>
      <c r="CF18" s="42">
        <v>212.57220000000001</v>
      </c>
      <c r="CH18" s="30"/>
      <c r="CI18" s="30"/>
    </row>
    <row r="19" spans="1:87" s="23" customFormat="1" ht="16.5" customHeight="1">
      <c r="A19" s="21">
        <f t="shared" si="0"/>
        <v>13</v>
      </c>
      <c r="B19" s="18">
        <v>46100</v>
      </c>
      <c r="C19" s="22">
        <v>6586.1</v>
      </c>
      <c r="D19" s="22">
        <v>3899.28</v>
      </c>
      <c r="E19" s="22">
        <v>4648.66</v>
      </c>
      <c r="F19" s="22">
        <v>0</v>
      </c>
      <c r="G19" s="22">
        <v>157710.13</v>
      </c>
      <c r="H19" s="22">
        <v>0</v>
      </c>
      <c r="I19" s="22">
        <v>0</v>
      </c>
      <c r="J19" s="22">
        <v>0</v>
      </c>
      <c r="K19" s="22">
        <v>39000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14456.54</v>
      </c>
      <c r="V19" s="22">
        <v>0</v>
      </c>
      <c r="W19" s="22">
        <v>193488.35</v>
      </c>
      <c r="X19" s="22">
        <v>3899.28</v>
      </c>
      <c r="Y19" s="22">
        <v>3741.97</v>
      </c>
      <c r="Z19" s="22">
        <v>808.96</v>
      </c>
      <c r="AA19" s="22">
        <v>18577.55</v>
      </c>
      <c r="AB19" s="22">
        <v>6244.49</v>
      </c>
      <c r="AC19" s="22">
        <v>0</v>
      </c>
      <c r="AD19" s="22">
        <v>0</v>
      </c>
      <c r="AE19" s="22">
        <v>0</v>
      </c>
      <c r="AF19" s="22">
        <v>0</v>
      </c>
      <c r="AG19" s="22">
        <v>6.98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0.87</v>
      </c>
      <c r="AN19" s="22">
        <v>0</v>
      </c>
      <c r="AO19" s="22">
        <v>39.49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0</v>
      </c>
      <c r="AY19" s="22">
        <v>2782.65</v>
      </c>
      <c r="AZ19" s="22">
        <v>766.87</v>
      </c>
      <c r="BA19" s="22">
        <v>0</v>
      </c>
      <c r="BB19" s="22">
        <v>0</v>
      </c>
      <c r="BC19" s="22">
        <v>0</v>
      </c>
      <c r="BD19" s="22">
        <v>0</v>
      </c>
      <c r="BE19" s="22">
        <v>0</v>
      </c>
      <c r="BF19" s="22">
        <v>0</v>
      </c>
      <c r="BG19" s="22">
        <v>25149.52</v>
      </c>
      <c r="BH19" s="22">
        <v>7820.33</v>
      </c>
      <c r="BI19" s="22">
        <v>60.85</v>
      </c>
      <c r="BJ19" s="22">
        <v>60.85</v>
      </c>
      <c r="BK19" s="22">
        <v>0</v>
      </c>
      <c r="BL19" s="22">
        <v>0</v>
      </c>
      <c r="BM19" s="22">
        <v>0</v>
      </c>
      <c r="BN19" s="22">
        <v>0</v>
      </c>
      <c r="BO19" s="22">
        <v>0</v>
      </c>
      <c r="BP19" s="22">
        <v>0</v>
      </c>
      <c r="BQ19" s="22">
        <v>26801.52</v>
      </c>
      <c r="BR19" s="22">
        <v>26755.67</v>
      </c>
      <c r="BS19" s="22">
        <v>3139.71</v>
      </c>
      <c r="BT19" s="22">
        <v>0</v>
      </c>
      <c r="BU19" s="22">
        <v>0</v>
      </c>
      <c r="BV19" s="22">
        <v>0</v>
      </c>
      <c r="BW19" s="22">
        <v>0</v>
      </c>
      <c r="BX19" s="22">
        <v>0</v>
      </c>
      <c r="BY19" s="22">
        <v>154.13</v>
      </c>
      <c r="BZ19" s="22">
        <v>18.89</v>
      </c>
      <c r="CA19" s="22">
        <v>30156.21</v>
      </c>
      <c r="CB19" s="22">
        <v>26835.42</v>
      </c>
      <c r="CC19" s="22">
        <v>6287.38</v>
      </c>
      <c r="CD19" s="22">
        <v>1955.08</v>
      </c>
      <c r="CE19" s="42">
        <v>3077.4083000000001</v>
      </c>
      <c r="CF19" s="42">
        <v>199.44329999999999</v>
      </c>
      <c r="CH19" s="30"/>
      <c r="CI19" s="30"/>
    </row>
    <row r="20" spans="1:87" s="23" customFormat="1" ht="16.5" customHeight="1">
      <c r="A20" s="21">
        <f t="shared" si="0"/>
        <v>14</v>
      </c>
      <c r="B20" s="18">
        <v>46101</v>
      </c>
      <c r="C20" s="22">
        <v>9296.67</v>
      </c>
      <c r="D20" s="22">
        <v>3758.47</v>
      </c>
      <c r="E20" s="22">
        <v>1779.13</v>
      </c>
      <c r="F20" s="22">
        <v>0</v>
      </c>
      <c r="G20" s="22">
        <v>157769.74</v>
      </c>
      <c r="H20" s="22">
        <v>0</v>
      </c>
      <c r="I20" s="22">
        <v>0</v>
      </c>
      <c r="J20" s="22">
        <v>0</v>
      </c>
      <c r="K20" s="22">
        <v>24000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14456.54</v>
      </c>
      <c r="V20" s="22">
        <v>0</v>
      </c>
      <c r="W20" s="22">
        <v>178389</v>
      </c>
      <c r="X20" s="22">
        <v>3758.47</v>
      </c>
      <c r="Y20" s="22">
        <v>3677.97</v>
      </c>
      <c r="Z20" s="22">
        <v>788.04</v>
      </c>
      <c r="AA20" s="22">
        <v>12631.84</v>
      </c>
      <c r="AB20" s="22">
        <v>6231.91</v>
      </c>
      <c r="AC20" s="22">
        <v>0</v>
      </c>
      <c r="AD20" s="22">
        <v>0</v>
      </c>
      <c r="AE20" s="22">
        <v>0</v>
      </c>
      <c r="AF20" s="22">
        <v>0</v>
      </c>
      <c r="AG20" s="22">
        <v>6.98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0.87</v>
      </c>
      <c r="AN20" s="22">
        <v>0</v>
      </c>
      <c r="AO20" s="22">
        <v>41.69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0</v>
      </c>
      <c r="AV20" s="22">
        <v>0</v>
      </c>
      <c r="AW20" s="22">
        <v>0</v>
      </c>
      <c r="AX20" s="22">
        <v>0</v>
      </c>
      <c r="AY20" s="22">
        <v>2782.13</v>
      </c>
      <c r="AZ20" s="22">
        <v>766.63</v>
      </c>
      <c r="BA20" s="22">
        <v>0</v>
      </c>
      <c r="BB20" s="22">
        <v>0</v>
      </c>
      <c r="BC20" s="22">
        <v>0</v>
      </c>
      <c r="BD20" s="22">
        <v>0</v>
      </c>
      <c r="BE20" s="22">
        <v>0</v>
      </c>
      <c r="BF20" s="22">
        <v>0</v>
      </c>
      <c r="BG20" s="22">
        <v>19141.47</v>
      </c>
      <c r="BH20" s="22">
        <v>7786.58</v>
      </c>
      <c r="BI20" s="22">
        <v>60.96</v>
      </c>
      <c r="BJ20" s="22">
        <v>60.96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Q20" s="22">
        <v>26758.22</v>
      </c>
      <c r="BR20" s="22">
        <v>26708.44</v>
      </c>
      <c r="BS20" s="22">
        <v>3157.28</v>
      </c>
      <c r="BT20" s="22">
        <v>0</v>
      </c>
      <c r="BU20" s="22">
        <v>0</v>
      </c>
      <c r="BV20" s="22">
        <v>0</v>
      </c>
      <c r="BW20" s="22">
        <v>0</v>
      </c>
      <c r="BX20" s="22">
        <v>0</v>
      </c>
      <c r="BY20" s="22">
        <v>205.67</v>
      </c>
      <c r="BZ20" s="22">
        <v>1.17</v>
      </c>
      <c r="CA20" s="22">
        <v>30182.14</v>
      </c>
      <c r="CB20" s="22">
        <v>26770.58</v>
      </c>
      <c r="CC20" s="22">
        <v>4785.37</v>
      </c>
      <c r="CD20" s="22">
        <v>1946.64</v>
      </c>
      <c r="CE20" s="42">
        <v>3727.8018999999999</v>
      </c>
      <c r="CF20" s="42">
        <v>193.07429999999999</v>
      </c>
      <c r="CH20" s="30"/>
      <c r="CI20" s="30"/>
    </row>
    <row r="21" spans="1:87" s="23" customFormat="1" ht="16.5" customHeight="1">
      <c r="A21" s="21">
        <f t="shared" si="0"/>
        <v>15</v>
      </c>
      <c r="B21" s="18">
        <v>46102</v>
      </c>
      <c r="C21" s="22">
        <v>10091.84</v>
      </c>
      <c r="D21" s="22">
        <v>3631.15</v>
      </c>
      <c r="E21" s="22">
        <v>6105.84</v>
      </c>
      <c r="F21" s="22">
        <v>0</v>
      </c>
      <c r="G21" s="22">
        <v>157829.37</v>
      </c>
      <c r="H21" s="22">
        <v>0</v>
      </c>
      <c r="I21" s="22">
        <v>0</v>
      </c>
      <c r="J21" s="22">
        <v>0</v>
      </c>
      <c r="K21" s="22">
        <v>14000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14456.54</v>
      </c>
      <c r="V21" s="22">
        <v>0</v>
      </c>
      <c r="W21" s="22">
        <v>173570.51</v>
      </c>
      <c r="X21" s="22">
        <v>3631.15</v>
      </c>
      <c r="Y21" s="22">
        <v>3566.52</v>
      </c>
      <c r="Z21" s="22">
        <v>769.11</v>
      </c>
      <c r="AA21" s="22">
        <v>10864.76</v>
      </c>
      <c r="AB21" s="22">
        <v>6232.15</v>
      </c>
      <c r="AC21" s="22">
        <v>0</v>
      </c>
      <c r="AD21" s="22">
        <v>0</v>
      </c>
      <c r="AE21" s="22">
        <v>0</v>
      </c>
      <c r="AF21" s="22">
        <v>0</v>
      </c>
      <c r="AG21" s="22">
        <v>6.98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0.87</v>
      </c>
      <c r="AN21" s="22">
        <v>0</v>
      </c>
      <c r="AO21" s="22">
        <v>48.27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2786.53</v>
      </c>
      <c r="AZ21" s="22">
        <v>766.9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0</v>
      </c>
      <c r="BG21" s="22">
        <v>17273.93</v>
      </c>
      <c r="BH21" s="22">
        <v>7768.16</v>
      </c>
      <c r="BI21" s="22">
        <v>61.61</v>
      </c>
      <c r="BJ21" s="22">
        <v>61.61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26833.17</v>
      </c>
      <c r="BR21" s="22">
        <v>26723.39</v>
      </c>
      <c r="BS21" s="22">
        <v>3232.42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39.4</v>
      </c>
      <c r="BZ21" s="22">
        <v>1.97</v>
      </c>
      <c r="CA21" s="22">
        <v>30166.59</v>
      </c>
      <c r="CB21" s="22">
        <v>26786.97</v>
      </c>
      <c r="CC21" s="22">
        <v>4318.4799999999996</v>
      </c>
      <c r="CD21" s="22">
        <v>1942.04</v>
      </c>
      <c r="CE21" s="42">
        <v>4019.2469999999998</v>
      </c>
      <c r="CF21" s="42">
        <v>186.97620000000001</v>
      </c>
      <c r="CH21" s="30"/>
      <c r="CI21" s="30"/>
    </row>
    <row r="22" spans="1:87" s="23" customFormat="1" ht="16.5" customHeight="1">
      <c r="A22" s="21">
        <f t="shared" si="0"/>
        <v>16</v>
      </c>
      <c r="B22" s="18">
        <v>46105</v>
      </c>
      <c r="C22" s="22">
        <v>9499.0300000000007</v>
      </c>
      <c r="D22" s="22">
        <v>3546.4</v>
      </c>
      <c r="E22" s="22">
        <v>7399.85</v>
      </c>
      <c r="F22" s="22">
        <v>0</v>
      </c>
      <c r="G22" s="22">
        <v>158008.82</v>
      </c>
      <c r="H22" s="22">
        <v>0</v>
      </c>
      <c r="I22" s="22">
        <v>0</v>
      </c>
      <c r="J22" s="22">
        <v>0</v>
      </c>
      <c r="K22" s="22">
        <v>14000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14456.54</v>
      </c>
      <c r="V22" s="22">
        <v>0</v>
      </c>
      <c r="W22" s="22">
        <v>174451.17</v>
      </c>
      <c r="X22" s="22">
        <v>3546.4</v>
      </c>
      <c r="Y22" s="22">
        <v>3508.37</v>
      </c>
      <c r="Z22" s="22">
        <v>753.59</v>
      </c>
      <c r="AA22" s="22">
        <v>11293.3</v>
      </c>
      <c r="AB22" s="22">
        <v>6243.96</v>
      </c>
      <c r="AC22" s="22">
        <v>0</v>
      </c>
      <c r="AD22" s="22">
        <v>0</v>
      </c>
      <c r="AE22" s="22">
        <v>0</v>
      </c>
      <c r="AF22" s="22">
        <v>0</v>
      </c>
      <c r="AG22" s="22">
        <v>6.98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0.87</v>
      </c>
      <c r="AN22" s="22">
        <v>0</v>
      </c>
      <c r="AO22" s="22">
        <v>50.46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2798.25</v>
      </c>
      <c r="AZ22" s="22">
        <v>766.31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17658.23</v>
      </c>
      <c r="BH22" s="22">
        <v>7763.87</v>
      </c>
      <c r="BI22" s="22">
        <v>61.59</v>
      </c>
      <c r="BJ22" s="22">
        <v>61.59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Q22" s="22">
        <v>26748.83</v>
      </c>
      <c r="BR22" s="22">
        <v>26700.720000000001</v>
      </c>
      <c r="BS22" s="22">
        <v>3247.64</v>
      </c>
      <c r="BT22" s="22">
        <v>0</v>
      </c>
      <c r="BU22" s="22">
        <v>0</v>
      </c>
      <c r="BV22" s="22">
        <v>0</v>
      </c>
      <c r="BW22" s="22">
        <v>0</v>
      </c>
      <c r="BX22" s="22">
        <v>0</v>
      </c>
      <c r="BY22" s="22">
        <v>66.19</v>
      </c>
      <c r="BZ22" s="22">
        <v>0</v>
      </c>
      <c r="CA22" s="22">
        <v>30124.240000000002</v>
      </c>
      <c r="CB22" s="22">
        <v>26762.31</v>
      </c>
      <c r="CC22" s="22">
        <v>4414.5600000000004</v>
      </c>
      <c r="CD22" s="22">
        <v>1940.97</v>
      </c>
      <c r="CE22" s="42">
        <v>3951.7244999999998</v>
      </c>
      <c r="CF22" s="42">
        <v>182.71279999999999</v>
      </c>
      <c r="CH22" s="30"/>
      <c r="CI22" s="30"/>
    </row>
    <row r="23" spans="1:87" s="23" customFormat="1" ht="16.5" customHeight="1">
      <c r="A23" s="21">
        <f t="shared" si="0"/>
        <v>17</v>
      </c>
      <c r="B23" s="18">
        <v>46106</v>
      </c>
      <c r="C23" s="22">
        <v>8867.2000000000007</v>
      </c>
      <c r="D23" s="22">
        <v>3503.58</v>
      </c>
      <c r="E23" s="22">
        <v>5812.38</v>
      </c>
      <c r="F23" s="22">
        <v>0</v>
      </c>
      <c r="G23" s="22">
        <v>157935.98000000001</v>
      </c>
      <c r="H23" s="22">
        <v>0</v>
      </c>
      <c r="I23" s="22">
        <v>0</v>
      </c>
      <c r="J23" s="22">
        <v>0</v>
      </c>
      <c r="K23" s="22">
        <v>21000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14456.54</v>
      </c>
      <c r="V23" s="22">
        <v>0</v>
      </c>
      <c r="W23" s="22">
        <v>179159.01</v>
      </c>
      <c r="X23" s="22">
        <v>3503.58</v>
      </c>
      <c r="Y23" s="22">
        <v>3506.06</v>
      </c>
      <c r="Z23" s="22">
        <v>734.48</v>
      </c>
      <c r="AA23" s="22">
        <v>13364.27</v>
      </c>
      <c r="AB23" s="22">
        <v>6263.67</v>
      </c>
      <c r="AC23" s="22">
        <v>0</v>
      </c>
      <c r="AD23" s="22">
        <v>0</v>
      </c>
      <c r="AE23" s="22">
        <v>0</v>
      </c>
      <c r="AF23" s="22">
        <v>0</v>
      </c>
      <c r="AG23" s="22">
        <v>6.98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0.87</v>
      </c>
      <c r="AN23" s="22">
        <v>0</v>
      </c>
      <c r="AO23" s="22">
        <v>52.66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3449.02</v>
      </c>
      <c r="AZ23" s="22">
        <v>766.35</v>
      </c>
      <c r="BA23" s="22">
        <v>0</v>
      </c>
      <c r="BB23" s="22">
        <v>0</v>
      </c>
      <c r="BC23" s="22">
        <v>0</v>
      </c>
      <c r="BD23" s="22">
        <v>0</v>
      </c>
      <c r="BE23" s="22">
        <v>0</v>
      </c>
      <c r="BF23" s="22">
        <v>0</v>
      </c>
      <c r="BG23" s="22">
        <v>20379.86</v>
      </c>
      <c r="BH23" s="22">
        <v>7764.5</v>
      </c>
      <c r="BI23" s="22">
        <v>61.79</v>
      </c>
      <c r="BJ23" s="22">
        <v>61.79</v>
      </c>
      <c r="BK23" s="22">
        <v>0</v>
      </c>
      <c r="BL23" s="22">
        <v>0</v>
      </c>
      <c r="BM23" s="22">
        <v>0</v>
      </c>
      <c r="BN23" s="22">
        <v>0</v>
      </c>
      <c r="BO23" s="22">
        <v>0</v>
      </c>
      <c r="BP23" s="22">
        <v>0</v>
      </c>
      <c r="BQ23" s="22">
        <v>26799.95</v>
      </c>
      <c r="BR23" s="22">
        <v>26751.32</v>
      </c>
      <c r="BS23" s="22">
        <v>3274.06</v>
      </c>
      <c r="BT23" s="22">
        <v>0</v>
      </c>
      <c r="BU23" s="22">
        <v>0</v>
      </c>
      <c r="BV23" s="22">
        <v>0</v>
      </c>
      <c r="BW23" s="22">
        <v>0</v>
      </c>
      <c r="BX23" s="22">
        <v>0</v>
      </c>
      <c r="BY23" s="22">
        <v>81.47</v>
      </c>
      <c r="BZ23" s="22">
        <v>1.99</v>
      </c>
      <c r="CA23" s="22">
        <v>30217.26</v>
      </c>
      <c r="CB23" s="22">
        <v>26815.1</v>
      </c>
      <c r="CC23" s="22">
        <v>5094.96</v>
      </c>
      <c r="CD23" s="22">
        <v>1941.12</v>
      </c>
      <c r="CE23" s="42">
        <v>3516.3935999999999</v>
      </c>
      <c r="CF23" s="42">
        <v>180.49260000000001</v>
      </c>
      <c r="CH23" s="30"/>
      <c r="CI23" s="30"/>
    </row>
    <row r="24" spans="1:87" s="23" customFormat="1" ht="16.5" customHeight="1">
      <c r="A24" s="21">
        <f t="shared" si="0"/>
        <v>18</v>
      </c>
      <c r="B24" s="18">
        <v>46107</v>
      </c>
      <c r="C24" s="22">
        <v>8090.29</v>
      </c>
      <c r="D24" s="22">
        <v>3499.53</v>
      </c>
      <c r="E24" s="22">
        <v>6595.28</v>
      </c>
      <c r="F24" s="22">
        <v>0</v>
      </c>
      <c r="G24" s="22">
        <v>157995.54999999999</v>
      </c>
      <c r="H24" s="22">
        <v>0</v>
      </c>
      <c r="I24" s="22">
        <v>0</v>
      </c>
      <c r="J24" s="22">
        <v>0</v>
      </c>
      <c r="K24" s="22">
        <v>19000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14456.54</v>
      </c>
      <c r="V24" s="22">
        <v>0</v>
      </c>
      <c r="W24" s="22">
        <v>177224.58</v>
      </c>
      <c r="X24" s="22">
        <v>3499.53</v>
      </c>
      <c r="Y24" s="22">
        <v>3489</v>
      </c>
      <c r="Z24" s="22">
        <v>735.67</v>
      </c>
      <c r="AA24" s="22">
        <v>12610.5</v>
      </c>
      <c r="AB24" s="22">
        <v>6180.03</v>
      </c>
      <c r="AC24" s="22">
        <v>0</v>
      </c>
      <c r="AD24" s="22">
        <v>0</v>
      </c>
      <c r="AE24" s="22">
        <v>0</v>
      </c>
      <c r="AF24" s="22">
        <v>0</v>
      </c>
      <c r="AG24" s="22">
        <v>6.98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0.87</v>
      </c>
      <c r="AN24" s="22">
        <v>0</v>
      </c>
      <c r="AO24" s="22">
        <v>54.85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10.130000000000001</v>
      </c>
      <c r="AV24" s="22">
        <v>0</v>
      </c>
      <c r="AW24" s="22">
        <v>0</v>
      </c>
      <c r="AX24" s="22">
        <v>0</v>
      </c>
      <c r="AY24" s="22">
        <v>3545.23</v>
      </c>
      <c r="AZ24" s="22">
        <v>766.74</v>
      </c>
      <c r="BA24" s="22">
        <v>0</v>
      </c>
      <c r="BB24" s="22">
        <v>0</v>
      </c>
      <c r="BC24" s="22">
        <v>0</v>
      </c>
      <c r="BD24" s="22">
        <v>0</v>
      </c>
      <c r="BE24" s="22">
        <v>0</v>
      </c>
      <c r="BF24" s="22">
        <v>0</v>
      </c>
      <c r="BG24" s="22">
        <v>19717.57</v>
      </c>
      <c r="BH24" s="22">
        <v>7682.44</v>
      </c>
      <c r="BI24" s="22">
        <v>62.1</v>
      </c>
      <c r="BJ24" s="22">
        <v>62.1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26610.67</v>
      </c>
      <c r="BR24" s="22">
        <v>26553.85</v>
      </c>
      <c r="BS24" s="22">
        <v>3296.98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107.56</v>
      </c>
      <c r="BZ24" s="22">
        <v>9.82</v>
      </c>
      <c r="CA24" s="22">
        <v>30077.31</v>
      </c>
      <c r="CB24" s="22">
        <v>26625.759999999998</v>
      </c>
      <c r="CC24" s="22">
        <v>4929.3900000000003</v>
      </c>
      <c r="CD24" s="22">
        <v>1920.61</v>
      </c>
      <c r="CE24" s="42">
        <v>3595.2629000000002</v>
      </c>
      <c r="CF24" s="42">
        <v>182.20930000000001</v>
      </c>
      <c r="CH24" s="30"/>
      <c r="CI24" s="30"/>
    </row>
    <row r="25" spans="1:87" s="23" customFormat="1" ht="16.5" customHeight="1">
      <c r="A25" s="21">
        <f t="shared" si="0"/>
        <v>19</v>
      </c>
      <c r="B25" s="18">
        <v>46108</v>
      </c>
      <c r="C25" s="22">
        <v>7336.29</v>
      </c>
      <c r="D25" s="22">
        <v>3465.53</v>
      </c>
      <c r="E25" s="22">
        <v>7010.14</v>
      </c>
      <c r="F25" s="22">
        <v>0</v>
      </c>
      <c r="G25" s="22">
        <v>158055.06</v>
      </c>
      <c r="H25" s="22">
        <v>0</v>
      </c>
      <c r="I25" s="22">
        <v>0</v>
      </c>
      <c r="J25" s="22">
        <v>0</v>
      </c>
      <c r="K25" s="22">
        <v>21000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14456.54</v>
      </c>
      <c r="V25" s="22">
        <v>0</v>
      </c>
      <c r="W25" s="22">
        <v>178944.96</v>
      </c>
      <c r="X25" s="22">
        <v>3465.53</v>
      </c>
      <c r="Y25" s="22">
        <v>3456.95</v>
      </c>
      <c r="Z25" s="22">
        <v>734.92</v>
      </c>
      <c r="AA25" s="22">
        <v>13820.12</v>
      </c>
      <c r="AB25" s="22">
        <v>6174.5</v>
      </c>
      <c r="AC25" s="22">
        <v>0</v>
      </c>
      <c r="AD25" s="22">
        <v>0</v>
      </c>
      <c r="AE25" s="22">
        <v>0</v>
      </c>
      <c r="AF25" s="22">
        <v>0</v>
      </c>
      <c r="AG25" s="22">
        <v>6.98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0.87</v>
      </c>
      <c r="AN25" s="22">
        <v>0</v>
      </c>
      <c r="AO25" s="22">
        <v>57.04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43.68</v>
      </c>
      <c r="AV25" s="22">
        <v>0</v>
      </c>
      <c r="AW25" s="22">
        <v>0</v>
      </c>
      <c r="AX25" s="22">
        <v>0</v>
      </c>
      <c r="AY25" s="22">
        <v>2777.86</v>
      </c>
      <c r="AZ25" s="22">
        <v>766.53</v>
      </c>
      <c r="BA25" s="22">
        <v>0</v>
      </c>
      <c r="BB25" s="22">
        <v>0</v>
      </c>
      <c r="BC25" s="22">
        <v>0</v>
      </c>
      <c r="BD25" s="22">
        <v>0</v>
      </c>
      <c r="BE25" s="22">
        <v>0</v>
      </c>
      <c r="BF25" s="22">
        <v>0</v>
      </c>
      <c r="BG25" s="22">
        <v>20163.52</v>
      </c>
      <c r="BH25" s="22">
        <v>7675.94</v>
      </c>
      <c r="BI25" s="22">
        <v>62.21</v>
      </c>
      <c r="BJ25" s="22">
        <v>62.21</v>
      </c>
      <c r="BK25" s="22">
        <v>0</v>
      </c>
      <c r="BL25" s="22">
        <v>0</v>
      </c>
      <c r="BM25" s="22">
        <v>0</v>
      </c>
      <c r="BN25" s="22">
        <v>0</v>
      </c>
      <c r="BO25" s="22">
        <v>0</v>
      </c>
      <c r="BP25" s="22">
        <v>0</v>
      </c>
      <c r="BQ25" s="22">
        <v>26614.31</v>
      </c>
      <c r="BR25" s="22">
        <v>26516.38</v>
      </c>
      <c r="BS25" s="22">
        <v>3321.54</v>
      </c>
      <c r="BT25" s="22">
        <v>0</v>
      </c>
      <c r="BU25" s="22">
        <v>0</v>
      </c>
      <c r="BV25" s="22">
        <v>0</v>
      </c>
      <c r="BW25" s="22">
        <v>0</v>
      </c>
      <c r="BX25" s="22">
        <v>0</v>
      </c>
      <c r="BY25" s="22">
        <v>55.88</v>
      </c>
      <c r="BZ25" s="22">
        <v>11.07</v>
      </c>
      <c r="CA25" s="22">
        <v>30053.94</v>
      </c>
      <c r="CB25" s="22">
        <v>26589.67</v>
      </c>
      <c r="CC25" s="22">
        <v>5040.88</v>
      </c>
      <c r="CD25" s="22">
        <v>1918.99</v>
      </c>
      <c r="CE25" s="42">
        <v>3549.8762000000002</v>
      </c>
      <c r="CF25" s="42">
        <v>180.59190000000001</v>
      </c>
      <c r="CH25" s="30"/>
      <c r="CI25" s="30"/>
    </row>
    <row r="26" spans="1:87" s="23" customFormat="1" ht="16.5" customHeight="1">
      <c r="A26" s="21">
        <f t="shared" si="0"/>
        <v>20</v>
      </c>
      <c r="B26" s="18">
        <v>46109</v>
      </c>
      <c r="C26" s="22">
        <v>6494.88</v>
      </c>
      <c r="D26" s="22">
        <v>3455</v>
      </c>
      <c r="E26" s="22">
        <v>6487.16</v>
      </c>
      <c r="F26" s="22">
        <v>0</v>
      </c>
      <c r="G26" s="22">
        <v>158114.20000000001</v>
      </c>
      <c r="H26" s="22">
        <v>0</v>
      </c>
      <c r="I26" s="22">
        <v>0</v>
      </c>
      <c r="J26" s="22">
        <v>0</v>
      </c>
      <c r="K26" s="22">
        <v>20000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14456.54</v>
      </c>
      <c r="V26" s="22">
        <v>0</v>
      </c>
      <c r="W26" s="22">
        <v>176639.71</v>
      </c>
      <c r="X26" s="22">
        <v>3455</v>
      </c>
      <c r="Y26" s="22">
        <v>3426.05</v>
      </c>
      <c r="Z26" s="22">
        <v>734.21</v>
      </c>
      <c r="AA26" s="22">
        <v>13646.8</v>
      </c>
      <c r="AB26" s="22">
        <v>6152.1</v>
      </c>
      <c r="AC26" s="22">
        <v>0</v>
      </c>
      <c r="AD26" s="22">
        <v>0</v>
      </c>
      <c r="AE26" s="22">
        <v>0</v>
      </c>
      <c r="AF26" s="22">
        <v>0</v>
      </c>
      <c r="AG26" s="22">
        <v>6.98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0.87</v>
      </c>
      <c r="AN26" s="22">
        <v>0</v>
      </c>
      <c r="AO26" s="22">
        <v>63.63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57.87</v>
      </c>
      <c r="AV26" s="22">
        <v>0</v>
      </c>
      <c r="AW26" s="22">
        <v>0</v>
      </c>
      <c r="AX26" s="22">
        <v>0</v>
      </c>
      <c r="AY26" s="22">
        <v>2649.67</v>
      </c>
      <c r="AZ26" s="22">
        <v>766.57</v>
      </c>
      <c r="BA26" s="22">
        <v>0</v>
      </c>
      <c r="BB26" s="22">
        <v>0</v>
      </c>
      <c r="BC26" s="22">
        <v>0</v>
      </c>
      <c r="BD26" s="22">
        <v>0</v>
      </c>
      <c r="BE26" s="22">
        <v>0</v>
      </c>
      <c r="BF26" s="22">
        <v>0</v>
      </c>
      <c r="BG26" s="22">
        <v>19851.849999999999</v>
      </c>
      <c r="BH26" s="22">
        <v>7652.88</v>
      </c>
      <c r="BI26" s="22">
        <v>62.78</v>
      </c>
      <c r="BJ26" s="22">
        <v>62.78</v>
      </c>
      <c r="BK26" s="22">
        <v>0</v>
      </c>
      <c r="BL26" s="22">
        <v>0</v>
      </c>
      <c r="BM26" s="22">
        <v>0</v>
      </c>
      <c r="BN26" s="22">
        <v>0</v>
      </c>
      <c r="BO26" s="22">
        <v>0</v>
      </c>
      <c r="BP26" s="22">
        <v>0</v>
      </c>
      <c r="BQ26" s="22">
        <v>28372.1</v>
      </c>
      <c r="BR26" s="22">
        <v>28216.31</v>
      </c>
      <c r="BS26" s="22">
        <v>3357.3</v>
      </c>
      <c r="BT26" s="22">
        <v>0</v>
      </c>
      <c r="BU26" s="22">
        <v>0</v>
      </c>
      <c r="BV26" s="22">
        <v>0</v>
      </c>
      <c r="BW26" s="22">
        <v>0</v>
      </c>
      <c r="BX26" s="22">
        <v>0</v>
      </c>
      <c r="BY26" s="22">
        <v>44.54</v>
      </c>
      <c r="BZ26" s="22">
        <v>0</v>
      </c>
      <c r="CA26" s="22">
        <v>31836.73</v>
      </c>
      <c r="CB26" s="22">
        <v>28279.1</v>
      </c>
      <c r="CC26" s="22">
        <v>4962.96</v>
      </c>
      <c r="CD26" s="22">
        <v>1913.22</v>
      </c>
      <c r="CE26" s="42">
        <v>3559.1577000000002</v>
      </c>
      <c r="CF26" s="42">
        <v>180.58580000000001</v>
      </c>
      <c r="CH26" s="30"/>
      <c r="CI26" s="30"/>
    </row>
    <row r="27" spans="1:87" s="23" customFormat="1" ht="16.5" customHeight="1">
      <c r="A27" s="21">
        <f t="shared" si="0"/>
        <v>21</v>
      </c>
      <c r="B27" s="18">
        <v>46112</v>
      </c>
      <c r="C27" s="22">
        <v>5738.59</v>
      </c>
      <c r="D27" s="22">
        <v>3449.51</v>
      </c>
      <c r="E27" s="22">
        <v>6736.65</v>
      </c>
      <c r="F27" s="22">
        <v>0</v>
      </c>
      <c r="G27" s="22">
        <v>158293</v>
      </c>
      <c r="H27" s="22">
        <v>0</v>
      </c>
      <c r="I27" s="22">
        <v>0</v>
      </c>
      <c r="J27" s="22">
        <v>0</v>
      </c>
      <c r="K27" s="22">
        <v>20000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14456.54</v>
      </c>
      <c r="V27" s="22">
        <v>0</v>
      </c>
      <c r="W27" s="22">
        <v>176311.71</v>
      </c>
      <c r="X27" s="22">
        <v>3449.51</v>
      </c>
      <c r="Y27" s="22">
        <v>3350.19</v>
      </c>
      <c r="Z27" s="22">
        <v>740.15</v>
      </c>
      <c r="AA27" s="22">
        <v>13566.24</v>
      </c>
      <c r="AB27" s="22">
        <v>5902.24</v>
      </c>
      <c r="AC27" s="22">
        <v>0</v>
      </c>
      <c r="AD27" s="22">
        <v>0</v>
      </c>
      <c r="AE27" s="22">
        <v>0</v>
      </c>
      <c r="AF27" s="22">
        <v>0</v>
      </c>
      <c r="AG27" s="22">
        <v>6.98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2">
        <v>0.87</v>
      </c>
      <c r="AN27" s="22">
        <v>0</v>
      </c>
      <c r="AO27" s="22">
        <v>65.819999999999993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5</v>
      </c>
      <c r="AV27" s="22">
        <v>0</v>
      </c>
      <c r="AW27" s="22">
        <v>0</v>
      </c>
      <c r="AX27" s="22">
        <v>0</v>
      </c>
      <c r="AY27" s="22">
        <v>2649.62</v>
      </c>
      <c r="AZ27" s="22">
        <v>775.41</v>
      </c>
      <c r="BA27" s="22">
        <v>0</v>
      </c>
      <c r="BB27" s="22">
        <v>0</v>
      </c>
      <c r="BC27" s="22">
        <v>0</v>
      </c>
      <c r="BD27" s="22">
        <v>0</v>
      </c>
      <c r="BE27" s="22">
        <v>0</v>
      </c>
      <c r="BF27" s="22">
        <v>0</v>
      </c>
      <c r="BG27" s="22">
        <v>19644.72</v>
      </c>
      <c r="BH27" s="22">
        <v>7417.8</v>
      </c>
      <c r="BI27" s="22">
        <v>58.13</v>
      </c>
      <c r="BJ27" s="22">
        <v>58.13</v>
      </c>
      <c r="BK27" s="22">
        <v>0</v>
      </c>
      <c r="BL27" s="22">
        <v>0</v>
      </c>
      <c r="BM27" s="22">
        <v>0</v>
      </c>
      <c r="BN27" s="22">
        <v>0</v>
      </c>
      <c r="BO27" s="22">
        <v>0</v>
      </c>
      <c r="BP27" s="22">
        <v>0</v>
      </c>
      <c r="BQ27" s="22">
        <v>27952</v>
      </c>
      <c r="BR27" s="22">
        <v>27877.88</v>
      </c>
      <c r="BS27" s="22">
        <v>3366.35</v>
      </c>
      <c r="BT27" s="22">
        <v>0</v>
      </c>
      <c r="BU27" s="22">
        <v>0</v>
      </c>
      <c r="BV27" s="22">
        <v>0</v>
      </c>
      <c r="BW27" s="22">
        <v>0</v>
      </c>
      <c r="BX27" s="22">
        <v>0</v>
      </c>
      <c r="BY27" s="22">
        <v>65.430000000000007</v>
      </c>
      <c r="BZ27" s="22">
        <v>16.64</v>
      </c>
      <c r="CA27" s="22">
        <v>31441.91</v>
      </c>
      <c r="CB27" s="22">
        <v>27952.65</v>
      </c>
      <c r="CC27" s="22">
        <v>4911.18</v>
      </c>
      <c r="CD27" s="22">
        <v>1854.45</v>
      </c>
      <c r="CE27" s="42">
        <v>3590.0072</v>
      </c>
      <c r="CF27" s="42">
        <v>186.0128</v>
      </c>
      <c r="CH27" s="30"/>
      <c r="CI27" s="30"/>
    </row>
    <row r="28" spans="1:87" s="23" customFormat="1" ht="15" customHeight="1">
      <c r="A28" s="21">
        <f t="shared" si="0"/>
        <v>22</v>
      </c>
      <c r="B28" s="18">
        <v>46113</v>
      </c>
      <c r="C28" s="35" t="s">
        <v>111</v>
      </c>
      <c r="D28" s="31" t="s">
        <v>111</v>
      </c>
      <c r="E28" s="31" t="s">
        <v>111</v>
      </c>
      <c r="F28" s="31" t="s">
        <v>111</v>
      </c>
      <c r="G28" s="31" t="s">
        <v>111</v>
      </c>
      <c r="H28" s="31" t="s">
        <v>111</v>
      </c>
      <c r="I28" s="31" t="s">
        <v>111</v>
      </c>
      <c r="J28" s="31" t="s">
        <v>111</v>
      </c>
      <c r="K28" s="31" t="s">
        <v>111</v>
      </c>
      <c r="L28" s="31" t="s">
        <v>111</v>
      </c>
      <c r="M28" s="31" t="s">
        <v>111</v>
      </c>
      <c r="N28" s="31" t="s">
        <v>111</v>
      </c>
      <c r="O28" s="31" t="s">
        <v>111</v>
      </c>
      <c r="P28" s="31" t="s">
        <v>111</v>
      </c>
      <c r="Q28" s="31" t="s">
        <v>111</v>
      </c>
      <c r="R28" s="31" t="s">
        <v>111</v>
      </c>
      <c r="S28" s="31" t="s">
        <v>111</v>
      </c>
      <c r="T28" s="31" t="s">
        <v>111</v>
      </c>
      <c r="U28" s="31" t="s">
        <v>111</v>
      </c>
      <c r="V28" s="31" t="s">
        <v>111</v>
      </c>
      <c r="W28" s="31" t="s">
        <v>111</v>
      </c>
      <c r="X28" s="31" t="s">
        <v>111</v>
      </c>
      <c r="Y28" s="31" t="s">
        <v>111</v>
      </c>
      <c r="Z28" s="31" t="s">
        <v>111</v>
      </c>
      <c r="AA28" s="31" t="s">
        <v>111</v>
      </c>
      <c r="AB28" s="31" t="s">
        <v>111</v>
      </c>
      <c r="AC28" s="31" t="s">
        <v>111</v>
      </c>
      <c r="AD28" s="31" t="s">
        <v>111</v>
      </c>
      <c r="AE28" s="31" t="s">
        <v>111</v>
      </c>
      <c r="AF28" s="31" t="s">
        <v>111</v>
      </c>
      <c r="AG28" s="22" t="s">
        <v>135</v>
      </c>
      <c r="AH28" s="31" t="s">
        <v>111</v>
      </c>
      <c r="AI28" s="31" t="s">
        <v>111</v>
      </c>
      <c r="AJ28" s="31" t="s">
        <v>111</v>
      </c>
      <c r="AK28" s="31" t="s">
        <v>111</v>
      </c>
      <c r="AL28" s="31" t="s">
        <v>111</v>
      </c>
      <c r="AM28" s="31" t="s">
        <v>111</v>
      </c>
      <c r="AN28" s="31" t="s">
        <v>111</v>
      </c>
      <c r="AO28" s="31" t="s">
        <v>111</v>
      </c>
      <c r="AP28" s="31" t="s">
        <v>111</v>
      </c>
      <c r="AQ28" s="31" t="s">
        <v>111</v>
      </c>
      <c r="AR28" s="31" t="s">
        <v>111</v>
      </c>
      <c r="AS28" s="31" t="s">
        <v>111</v>
      </c>
      <c r="AT28" s="31" t="s">
        <v>111</v>
      </c>
      <c r="AU28" s="31" t="s">
        <v>111</v>
      </c>
      <c r="AV28" s="31" t="s">
        <v>111</v>
      </c>
      <c r="AW28" s="31" t="s">
        <v>111</v>
      </c>
      <c r="AX28" s="31" t="s">
        <v>111</v>
      </c>
      <c r="AY28" s="31" t="s">
        <v>111</v>
      </c>
      <c r="AZ28" s="31" t="s">
        <v>111</v>
      </c>
      <c r="BA28" s="31" t="s">
        <v>111</v>
      </c>
      <c r="BB28" s="31" t="s">
        <v>111</v>
      </c>
      <c r="BC28" s="31" t="s">
        <v>111</v>
      </c>
      <c r="BD28" s="31" t="s">
        <v>111</v>
      </c>
      <c r="BE28" s="31" t="s">
        <v>111</v>
      </c>
      <c r="BF28" s="31" t="s">
        <v>111</v>
      </c>
      <c r="BG28" s="31" t="s">
        <v>111</v>
      </c>
      <c r="BH28" s="31" t="s">
        <v>111</v>
      </c>
      <c r="BI28" s="31" t="s">
        <v>111</v>
      </c>
      <c r="BJ28" s="31" t="s">
        <v>111</v>
      </c>
      <c r="BK28" s="31" t="s">
        <v>111</v>
      </c>
      <c r="BL28" s="31" t="s">
        <v>111</v>
      </c>
      <c r="BM28" s="31" t="s">
        <v>111</v>
      </c>
      <c r="BN28" s="31" t="s">
        <v>111</v>
      </c>
      <c r="BO28" s="31" t="s">
        <v>111</v>
      </c>
      <c r="BP28" s="31" t="s">
        <v>111</v>
      </c>
      <c r="BQ28" s="31" t="s">
        <v>111</v>
      </c>
      <c r="BR28" s="31" t="s">
        <v>111</v>
      </c>
      <c r="BS28" s="31" t="s">
        <v>111</v>
      </c>
      <c r="BT28" s="31" t="s">
        <v>111</v>
      </c>
      <c r="BU28" s="31" t="s">
        <v>111</v>
      </c>
      <c r="BV28" s="31" t="s">
        <v>111</v>
      </c>
      <c r="BW28" s="31" t="s">
        <v>111</v>
      </c>
      <c r="BX28" s="31" t="s">
        <v>111</v>
      </c>
      <c r="BY28" s="31" t="s">
        <v>111</v>
      </c>
      <c r="BZ28" s="31" t="s">
        <v>111</v>
      </c>
      <c r="CA28" s="31" t="s">
        <v>111</v>
      </c>
      <c r="CB28" s="31" t="s">
        <v>111</v>
      </c>
      <c r="CC28" s="31" t="s">
        <v>111</v>
      </c>
      <c r="CD28" s="32" t="s">
        <v>111</v>
      </c>
      <c r="CE28" s="20">
        <f>SUM(CE7:CE27)/21</f>
        <v>3715.5809666666664</v>
      </c>
      <c r="CF28" s="20">
        <f>SUM(CF7:CF27)/21</f>
        <v>189.6749476190476</v>
      </c>
      <c r="CH28" s="38"/>
      <c r="CI28" s="38"/>
    </row>
    <row r="29" spans="1:87" s="19" customFormat="1" ht="12.75">
      <c r="CH29" s="36"/>
      <c r="CI29" s="36"/>
    </row>
    <row r="30" spans="1:87">
      <c r="CE30" s="41"/>
    </row>
  </sheetData>
  <mergeCells count="47"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F31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CF2"/>
    </sheetView>
  </sheetViews>
  <sheetFormatPr defaultRowHeight="15"/>
  <cols>
    <col min="1" max="1" width="7.7109375" customWidth="1"/>
    <col min="2" max="2" width="12" customWidth="1"/>
    <col min="3" max="3" width="10.7109375" customWidth="1"/>
    <col min="4" max="4" width="12.5703125" customWidth="1"/>
    <col min="5" max="5" width="10.7109375" customWidth="1"/>
    <col min="6" max="6" width="12.42578125" customWidth="1"/>
    <col min="7" max="7" width="10.7109375" customWidth="1"/>
    <col min="8" max="8" width="12" customWidth="1"/>
    <col min="9" max="9" width="10.7109375" customWidth="1"/>
    <col min="10" max="10" width="12" customWidth="1"/>
    <col min="11" max="19" width="11.28515625" customWidth="1"/>
    <col min="20" max="20" width="16.140625" customWidth="1"/>
    <col min="21" max="84" width="11.28515625" customWidth="1"/>
  </cols>
  <sheetData>
    <row r="1" spans="1:84" s="46" customFormat="1" ht="15.75" customHeight="1">
      <c r="A1" s="110" t="s">
        <v>149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</row>
    <row r="2" spans="1:84" s="46" customFormat="1" ht="22.5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</row>
    <row r="3" spans="1:84" s="6" customFormat="1"/>
    <row r="4" spans="1:84" s="6" customFormat="1" ht="15" customHeight="1">
      <c r="CC4" s="11"/>
      <c r="CD4" s="16"/>
      <c r="CF4" s="16" t="s">
        <v>62</v>
      </c>
    </row>
    <row r="5" spans="1:84" s="6" customFormat="1" ht="15" customHeight="1">
      <c r="A5" s="101" t="s">
        <v>0</v>
      </c>
      <c r="B5" s="104" t="s">
        <v>65</v>
      </c>
      <c r="C5" s="107" t="s">
        <v>136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9"/>
      <c r="Y5" s="99" t="s">
        <v>67</v>
      </c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 t="s">
        <v>68</v>
      </c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4" t="s">
        <v>69</v>
      </c>
      <c r="CD5" s="95"/>
      <c r="CE5" s="98" t="s">
        <v>100</v>
      </c>
      <c r="CF5" s="98"/>
    </row>
    <row r="6" spans="1:84" s="43" customFormat="1" ht="186.75" customHeight="1">
      <c r="A6" s="102"/>
      <c r="B6" s="105"/>
      <c r="C6" s="113" t="s">
        <v>70</v>
      </c>
      <c r="D6" s="113"/>
      <c r="E6" s="111" t="s">
        <v>137</v>
      </c>
      <c r="F6" s="112"/>
      <c r="G6" s="111" t="s">
        <v>101</v>
      </c>
      <c r="H6" s="112"/>
      <c r="I6" s="111" t="s">
        <v>138</v>
      </c>
      <c r="J6" s="112"/>
      <c r="K6" s="111" t="s">
        <v>103</v>
      </c>
      <c r="L6" s="112"/>
      <c r="M6" s="111" t="s">
        <v>139</v>
      </c>
      <c r="N6" s="112"/>
      <c r="O6" s="111" t="s">
        <v>105</v>
      </c>
      <c r="P6" s="112"/>
      <c r="Q6" s="111" t="s">
        <v>140</v>
      </c>
      <c r="R6" s="112"/>
      <c r="S6" s="111" t="s">
        <v>141</v>
      </c>
      <c r="T6" s="112"/>
      <c r="U6" s="111" t="s">
        <v>142</v>
      </c>
      <c r="V6" s="112"/>
      <c r="W6" s="111" t="s">
        <v>71</v>
      </c>
      <c r="X6" s="112"/>
      <c r="Y6" s="111" t="s">
        <v>72</v>
      </c>
      <c r="Z6" s="112"/>
      <c r="AA6" s="111" t="s">
        <v>143</v>
      </c>
      <c r="AB6" s="112"/>
      <c r="AC6" s="111" t="s">
        <v>74</v>
      </c>
      <c r="AD6" s="112"/>
      <c r="AE6" s="111" t="s">
        <v>75</v>
      </c>
      <c r="AF6" s="112"/>
      <c r="AG6" s="111" t="s">
        <v>76</v>
      </c>
      <c r="AH6" s="112"/>
      <c r="AI6" s="111" t="s">
        <v>144</v>
      </c>
      <c r="AJ6" s="112"/>
      <c r="AK6" s="111" t="s">
        <v>145</v>
      </c>
      <c r="AL6" s="112"/>
      <c r="AM6" s="111" t="s">
        <v>79</v>
      </c>
      <c r="AN6" s="112"/>
      <c r="AO6" s="111" t="s">
        <v>80</v>
      </c>
      <c r="AP6" s="112"/>
      <c r="AQ6" s="111" t="s">
        <v>81</v>
      </c>
      <c r="AR6" s="112"/>
      <c r="AS6" s="111" t="s">
        <v>82</v>
      </c>
      <c r="AT6" s="112"/>
      <c r="AU6" s="111" t="s">
        <v>83</v>
      </c>
      <c r="AV6" s="112"/>
      <c r="AW6" s="111" t="s">
        <v>84</v>
      </c>
      <c r="AX6" s="112"/>
      <c r="AY6" s="111" t="s">
        <v>85</v>
      </c>
      <c r="AZ6" s="112"/>
      <c r="BA6" s="111" t="s">
        <v>86</v>
      </c>
      <c r="BB6" s="112"/>
      <c r="BC6" s="111" t="s">
        <v>87</v>
      </c>
      <c r="BD6" s="112"/>
      <c r="BE6" s="111" t="s">
        <v>88</v>
      </c>
      <c r="BF6" s="112"/>
      <c r="BG6" s="111" t="s">
        <v>89</v>
      </c>
      <c r="BH6" s="112"/>
      <c r="BI6" s="113" t="s">
        <v>90</v>
      </c>
      <c r="BJ6" s="113"/>
      <c r="BK6" s="113" t="s">
        <v>146</v>
      </c>
      <c r="BL6" s="113"/>
      <c r="BM6" s="113" t="s">
        <v>92</v>
      </c>
      <c r="BN6" s="113"/>
      <c r="BO6" s="113" t="s">
        <v>147</v>
      </c>
      <c r="BP6" s="113"/>
      <c r="BQ6" s="113" t="s">
        <v>74</v>
      </c>
      <c r="BR6" s="113"/>
      <c r="BS6" s="113" t="s">
        <v>94</v>
      </c>
      <c r="BT6" s="113"/>
      <c r="BU6" s="113" t="s">
        <v>148</v>
      </c>
      <c r="BV6" s="113"/>
      <c r="BW6" s="113" t="s">
        <v>96</v>
      </c>
      <c r="BX6" s="113"/>
      <c r="BY6" s="113" t="s">
        <v>110</v>
      </c>
      <c r="BZ6" s="113"/>
      <c r="CA6" s="113" t="s">
        <v>97</v>
      </c>
      <c r="CB6" s="113"/>
      <c r="CC6" s="96"/>
      <c r="CD6" s="97"/>
      <c r="CE6" s="98"/>
      <c r="CF6" s="98"/>
    </row>
    <row r="7" spans="1:84" s="6" customFormat="1" ht="45" customHeight="1">
      <c r="A7" s="103"/>
      <c r="B7" s="106"/>
      <c r="C7" s="40" t="s">
        <v>98</v>
      </c>
      <c r="D7" s="40" t="s">
        <v>99</v>
      </c>
      <c r="E7" s="40" t="s">
        <v>98</v>
      </c>
      <c r="F7" s="40" t="s">
        <v>99</v>
      </c>
      <c r="G7" s="15" t="s">
        <v>98</v>
      </c>
      <c r="H7" s="15" t="s">
        <v>99</v>
      </c>
      <c r="I7" s="14" t="s">
        <v>98</v>
      </c>
      <c r="J7" s="40" t="s">
        <v>99</v>
      </c>
      <c r="K7" s="14" t="s">
        <v>98</v>
      </c>
      <c r="L7" s="40" t="s">
        <v>99</v>
      </c>
      <c r="M7" s="40" t="s">
        <v>98</v>
      </c>
      <c r="N7" s="40" t="s">
        <v>99</v>
      </c>
      <c r="O7" s="40" t="s">
        <v>98</v>
      </c>
      <c r="P7" s="40" t="s">
        <v>99</v>
      </c>
      <c r="Q7" s="40" t="s">
        <v>98</v>
      </c>
      <c r="R7" s="40" t="s">
        <v>99</v>
      </c>
      <c r="S7" s="40" t="s">
        <v>98</v>
      </c>
      <c r="T7" s="40" t="s">
        <v>99</v>
      </c>
      <c r="U7" s="40" t="s">
        <v>98</v>
      </c>
      <c r="V7" s="40" t="s">
        <v>99</v>
      </c>
      <c r="W7" s="40" t="s">
        <v>98</v>
      </c>
      <c r="X7" s="40" t="s">
        <v>99</v>
      </c>
      <c r="Y7" s="40" t="s">
        <v>98</v>
      </c>
      <c r="Z7" s="40" t="s">
        <v>99</v>
      </c>
      <c r="AA7" s="40" t="s">
        <v>98</v>
      </c>
      <c r="AB7" s="40" t="s">
        <v>99</v>
      </c>
      <c r="AC7" s="40" t="s">
        <v>98</v>
      </c>
      <c r="AD7" s="40" t="s">
        <v>99</v>
      </c>
      <c r="AE7" s="40" t="s">
        <v>98</v>
      </c>
      <c r="AF7" s="40" t="s">
        <v>99</v>
      </c>
      <c r="AG7" s="40" t="s">
        <v>98</v>
      </c>
      <c r="AH7" s="40" t="s">
        <v>99</v>
      </c>
      <c r="AI7" s="40" t="s">
        <v>98</v>
      </c>
      <c r="AJ7" s="40" t="s">
        <v>99</v>
      </c>
      <c r="AK7" s="40" t="s">
        <v>98</v>
      </c>
      <c r="AL7" s="40" t="s">
        <v>99</v>
      </c>
      <c r="AM7" s="40" t="s">
        <v>98</v>
      </c>
      <c r="AN7" s="40" t="s">
        <v>99</v>
      </c>
      <c r="AO7" s="40" t="s">
        <v>98</v>
      </c>
      <c r="AP7" s="40" t="s">
        <v>99</v>
      </c>
      <c r="AQ7" s="40" t="s">
        <v>98</v>
      </c>
      <c r="AR7" s="40" t="s">
        <v>99</v>
      </c>
      <c r="AS7" s="40" t="s">
        <v>98</v>
      </c>
      <c r="AT7" s="40" t="s">
        <v>99</v>
      </c>
      <c r="AU7" s="40" t="s">
        <v>98</v>
      </c>
      <c r="AV7" s="40" t="s">
        <v>99</v>
      </c>
      <c r="AW7" s="40" t="s">
        <v>98</v>
      </c>
      <c r="AX7" s="40" t="s">
        <v>99</v>
      </c>
      <c r="AY7" s="40" t="s">
        <v>98</v>
      </c>
      <c r="AZ7" s="40" t="s">
        <v>99</v>
      </c>
      <c r="BA7" s="39" t="s">
        <v>98</v>
      </c>
      <c r="BB7" s="39" t="s">
        <v>99</v>
      </c>
      <c r="BC7" s="40" t="s">
        <v>98</v>
      </c>
      <c r="BD7" s="40" t="s">
        <v>99</v>
      </c>
      <c r="BE7" s="40" t="s">
        <v>98</v>
      </c>
      <c r="BF7" s="40" t="s">
        <v>99</v>
      </c>
      <c r="BG7" s="40" t="s">
        <v>98</v>
      </c>
      <c r="BH7" s="40" t="s">
        <v>99</v>
      </c>
      <c r="BI7" s="40" t="s">
        <v>98</v>
      </c>
      <c r="BJ7" s="40" t="s">
        <v>99</v>
      </c>
      <c r="BK7" s="40" t="s">
        <v>98</v>
      </c>
      <c r="BL7" s="40" t="s">
        <v>99</v>
      </c>
      <c r="BM7" s="40" t="s">
        <v>98</v>
      </c>
      <c r="BN7" s="40" t="s">
        <v>99</v>
      </c>
      <c r="BO7" s="39" t="s">
        <v>98</v>
      </c>
      <c r="BP7" s="39" t="s">
        <v>99</v>
      </c>
      <c r="BQ7" s="40" t="s">
        <v>98</v>
      </c>
      <c r="BR7" s="40" t="s">
        <v>99</v>
      </c>
      <c r="BS7" s="40" t="s">
        <v>98</v>
      </c>
      <c r="BT7" s="40" t="s">
        <v>99</v>
      </c>
      <c r="BU7" s="40" t="s">
        <v>98</v>
      </c>
      <c r="BV7" s="40" t="s">
        <v>99</v>
      </c>
      <c r="BW7" s="40" t="s">
        <v>98</v>
      </c>
      <c r="BX7" s="40" t="s">
        <v>99</v>
      </c>
      <c r="BY7" s="40" t="s">
        <v>98</v>
      </c>
      <c r="BZ7" s="40" t="s">
        <v>99</v>
      </c>
      <c r="CA7" s="40" t="s">
        <v>98</v>
      </c>
      <c r="CB7" s="40" t="s">
        <v>99</v>
      </c>
      <c r="CC7" s="40" t="s">
        <v>98</v>
      </c>
      <c r="CD7" s="40" t="s">
        <v>99</v>
      </c>
      <c r="CE7" s="40" t="s">
        <v>98</v>
      </c>
      <c r="CF7" s="40" t="s">
        <v>99</v>
      </c>
    </row>
    <row r="8" spans="1:84" s="6" customForma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  <c r="Y8" s="13">
        <v>25</v>
      </c>
      <c r="Z8" s="13">
        <v>26</v>
      </c>
      <c r="AA8" s="13">
        <v>27</v>
      </c>
      <c r="AB8" s="13">
        <v>28</v>
      </c>
      <c r="AC8" s="13">
        <v>29</v>
      </c>
      <c r="AD8" s="13">
        <v>30</v>
      </c>
      <c r="AE8" s="13">
        <v>31</v>
      </c>
      <c r="AF8" s="13">
        <v>32</v>
      </c>
      <c r="AG8" s="13">
        <v>33</v>
      </c>
      <c r="AH8" s="13">
        <v>34</v>
      </c>
      <c r="AI8" s="13">
        <v>35</v>
      </c>
      <c r="AJ8" s="13">
        <v>36</v>
      </c>
      <c r="AK8" s="13">
        <v>37</v>
      </c>
      <c r="AL8" s="13">
        <v>38</v>
      </c>
      <c r="AM8" s="13">
        <v>39</v>
      </c>
      <c r="AN8" s="13">
        <v>40</v>
      </c>
      <c r="AO8" s="13">
        <v>41</v>
      </c>
      <c r="AP8" s="13">
        <v>42</v>
      </c>
      <c r="AQ8" s="13">
        <v>43</v>
      </c>
      <c r="AR8" s="13">
        <v>44</v>
      </c>
      <c r="AS8" s="13">
        <v>45</v>
      </c>
      <c r="AT8" s="13">
        <v>46</v>
      </c>
      <c r="AU8" s="13">
        <v>47</v>
      </c>
      <c r="AV8" s="13">
        <v>48</v>
      </c>
      <c r="AW8" s="13">
        <v>49</v>
      </c>
      <c r="AX8" s="13">
        <v>50</v>
      </c>
      <c r="AY8" s="13">
        <v>51</v>
      </c>
      <c r="AZ8" s="13">
        <v>52</v>
      </c>
      <c r="BA8" s="13">
        <v>53</v>
      </c>
      <c r="BB8" s="13">
        <v>54</v>
      </c>
      <c r="BC8" s="13">
        <v>55</v>
      </c>
      <c r="BD8" s="13">
        <v>56</v>
      </c>
      <c r="BE8" s="13">
        <v>57</v>
      </c>
      <c r="BF8" s="13">
        <v>58</v>
      </c>
      <c r="BG8" s="13">
        <v>59</v>
      </c>
      <c r="BH8" s="13">
        <v>60</v>
      </c>
      <c r="BI8" s="13">
        <v>61</v>
      </c>
      <c r="BJ8" s="13">
        <v>62</v>
      </c>
      <c r="BK8" s="13">
        <v>63</v>
      </c>
      <c r="BL8" s="13">
        <v>64</v>
      </c>
      <c r="BM8" s="13">
        <v>65</v>
      </c>
      <c r="BN8" s="13">
        <v>66</v>
      </c>
      <c r="BO8" s="13">
        <v>67</v>
      </c>
      <c r="BP8" s="13">
        <v>68</v>
      </c>
      <c r="BQ8" s="13">
        <v>69</v>
      </c>
      <c r="BR8" s="13">
        <v>70</v>
      </c>
      <c r="BS8" s="13">
        <v>71</v>
      </c>
      <c r="BT8" s="13">
        <v>72</v>
      </c>
      <c r="BU8" s="13">
        <v>73</v>
      </c>
      <c r="BV8" s="13">
        <v>74</v>
      </c>
      <c r="BW8" s="13">
        <v>75</v>
      </c>
      <c r="BX8" s="13">
        <v>76</v>
      </c>
      <c r="BY8" s="13">
        <v>77</v>
      </c>
      <c r="BZ8" s="13">
        <v>78</v>
      </c>
      <c r="CA8" s="13">
        <v>79</v>
      </c>
      <c r="CB8" s="13">
        <v>80</v>
      </c>
      <c r="CC8" s="13">
        <v>81</v>
      </c>
      <c r="CD8" s="13">
        <v>82</v>
      </c>
      <c r="CE8" s="13">
        <v>83</v>
      </c>
      <c r="CF8" s="13">
        <v>84</v>
      </c>
    </row>
    <row r="9" spans="1:84" s="51" customFormat="1">
      <c r="A9" s="13">
        <v>1</v>
      </c>
      <c r="B9" s="47">
        <v>46113</v>
      </c>
      <c r="C9" s="50">
        <v>4567.71</v>
      </c>
      <c r="D9" s="50">
        <v>3406.38</v>
      </c>
      <c r="E9" s="50">
        <v>6419.07</v>
      </c>
      <c r="F9" s="50">
        <v>0</v>
      </c>
      <c r="G9" s="50">
        <v>158204.32999999999</v>
      </c>
      <c r="H9" s="50">
        <v>0</v>
      </c>
      <c r="I9" s="49">
        <v>0</v>
      </c>
      <c r="J9" s="49">
        <v>0</v>
      </c>
      <c r="K9" s="49">
        <v>23000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14456.54</v>
      </c>
      <c r="V9" s="49" t="s">
        <v>135</v>
      </c>
      <c r="W9" s="49">
        <v>177734.57</v>
      </c>
      <c r="X9" s="49">
        <v>3406.38</v>
      </c>
      <c r="Y9" s="49">
        <v>3794.06</v>
      </c>
      <c r="Z9" s="49">
        <v>738.95</v>
      </c>
      <c r="AA9" s="49">
        <v>14780.99</v>
      </c>
      <c r="AB9" s="49">
        <v>5881.04</v>
      </c>
      <c r="AC9" s="49">
        <v>0</v>
      </c>
      <c r="AD9" s="49">
        <v>0</v>
      </c>
      <c r="AE9" s="49">
        <v>0</v>
      </c>
      <c r="AF9" s="49">
        <v>0</v>
      </c>
      <c r="AG9" s="49">
        <v>6.96</v>
      </c>
      <c r="AH9" s="49">
        <v>0</v>
      </c>
      <c r="AI9" s="49">
        <v>0</v>
      </c>
      <c r="AJ9" s="49">
        <v>0</v>
      </c>
      <c r="AK9" s="49">
        <v>0</v>
      </c>
      <c r="AL9" s="49">
        <v>0</v>
      </c>
      <c r="AM9" s="49">
        <v>0.87</v>
      </c>
      <c r="AN9" s="49">
        <v>0</v>
      </c>
      <c r="AO9" s="49">
        <v>68.010000000000005</v>
      </c>
      <c r="AP9" s="49">
        <v>0</v>
      </c>
      <c r="AQ9" s="49">
        <v>0</v>
      </c>
      <c r="AR9" s="49">
        <v>0</v>
      </c>
      <c r="AS9" s="49">
        <v>0</v>
      </c>
      <c r="AT9" s="49">
        <v>0</v>
      </c>
      <c r="AU9" s="49">
        <v>0</v>
      </c>
      <c r="AV9" s="49">
        <v>0</v>
      </c>
      <c r="AW9" s="49">
        <v>0</v>
      </c>
      <c r="AX9" s="49">
        <v>0</v>
      </c>
      <c r="AY9" s="49">
        <v>2636.61</v>
      </c>
      <c r="AZ9" s="49">
        <v>766.15</v>
      </c>
      <c r="BA9" s="49">
        <v>0</v>
      </c>
      <c r="BB9" s="49">
        <v>0</v>
      </c>
      <c r="BC9" s="49">
        <v>0</v>
      </c>
      <c r="BD9" s="49">
        <v>0</v>
      </c>
      <c r="BE9" s="49">
        <v>0</v>
      </c>
      <c r="BF9" s="49">
        <v>0</v>
      </c>
      <c r="BG9" s="49">
        <v>21287.5</v>
      </c>
      <c r="BH9" s="49">
        <v>7386.14</v>
      </c>
      <c r="BI9" s="49">
        <v>0</v>
      </c>
      <c r="BJ9" s="49">
        <v>0</v>
      </c>
      <c r="BK9" s="49">
        <v>0</v>
      </c>
      <c r="BL9" s="49">
        <v>0</v>
      </c>
      <c r="BM9" s="49">
        <v>0</v>
      </c>
      <c r="BN9" s="49">
        <v>0</v>
      </c>
      <c r="BO9" s="49">
        <v>0</v>
      </c>
      <c r="BP9" s="49">
        <v>0</v>
      </c>
      <c r="BQ9" s="49">
        <v>27867.15</v>
      </c>
      <c r="BR9" s="49">
        <v>27815.49</v>
      </c>
      <c r="BS9" s="49">
        <v>4160.3999999999996</v>
      </c>
      <c r="BT9" s="49">
        <v>0</v>
      </c>
      <c r="BU9" s="49">
        <v>0</v>
      </c>
      <c r="BV9" s="49">
        <v>0</v>
      </c>
      <c r="BW9" s="49">
        <v>0</v>
      </c>
      <c r="BX9" s="49">
        <v>0</v>
      </c>
      <c r="BY9" s="49">
        <v>340.68</v>
      </c>
      <c r="BZ9" s="49">
        <v>2.11</v>
      </c>
      <c r="CA9" s="49">
        <v>32368.23</v>
      </c>
      <c r="CB9" s="49">
        <v>27817.599999999999</v>
      </c>
      <c r="CC9" s="49">
        <v>5321.88</v>
      </c>
      <c r="CD9" s="49">
        <v>1846.54</v>
      </c>
      <c r="CE9" s="48">
        <v>3339.6975000000002</v>
      </c>
      <c r="CF9" s="48">
        <v>184.4742</v>
      </c>
    </row>
    <row r="10" spans="1:84" s="51" customFormat="1">
      <c r="A10" s="13">
        <f>A9+1</f>
        <v>2</v>
      </c>
      <c r="B10" s="47">
        <v>46114</v>
      </c>
      <c r="C10" s="50">
        <v>5252.77</v>
      </c>
      <c r="D10" s="50">
        <v>3407.36</v>
      </c>
      <c r="E10" s="50">
        <v>6115.1</v>
      </c>
      <c r="F10" s="50">
        <v>0</v>
      </c>
      <c r="G10" s="50">
        <v>154911.19</v>
      </c>
      <c r="H10" s="50">
        <v>0</v>
      </c>
      <c r="I10" s="49">
        <v>0</v>
      </c>
      <c r="J10" s="49">
        <v>0</v>
      </c>
      <c r="K10" s="49">
        <v>23000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14456.54</v>
      </c>
      <c r="V10" s="49" t="s">
        <v>135</v>
      </c>
      <c r="W10" s="49">
        <v>174822.53</v>
      </c>
      <c r="X10" s="49">
        <v>3407.36</v>
      </c>
      <c r="Y10" s="49">
        <v>3714.36</v>
      </c>
      <c r="Z10" s="49">
        <v>740.52</v>
      </c>
      <c r="AA10" s="49">
        <v>13545.66</v>
      </c>
      <c r="AB10" s="49">
        <v>5897.29</v>
      </c>
      <c r="AC10" s="49">
        <v>0</v>
      </c>
      <c r="AD10" s="49">
        <v>0</v>
      </c>
      <c r="AE10" s="49">
        <v>0</v>
      </c>
      <c r="AF10" s="49">
        <v>0</v>
      </c>
      <c r="AG10" s="49">
        <v>6.96</v>
      </c>
      <c r="AH10" s="49">
        <v>0</v>
      </c>
      <c r="AI10" s="49">
        <v>0</v>
      </c>
      <c r="AJ10" s="49">
        <v>0</v>
      </c>
      <c r="AK10" s="49">
        <v>0</v>
      </c>
      <c r="AL10" s="49">
        <v>0</v>
      </c>
      <c r="AM10" s="49">
        <v>0.87</v>
      </c>
      <c r="AN10" s="49">
        <v>0</v>
      </c>
      <c r="AO10" s="49">
        <v>2.19</v>
      </c>
      <c r="AP10" s="49">
        <v>0</v>
      </c>
      <c r="AQ10" s="49">
        <v>0</v>
      </c>
      <c r="AR10" s="49">
        <v>0</v>
      </c>
      <c r="AS10" s="49">
        <v>0</v>
      </c>
      <c r="AT10" s="49">
        <v>0</v>
      </c>
      <c r="AU10" s="49">
        <v>0</v>
      </c>
      <c r="AV10" s="49">
        <v>0</v>
      </c>
      <c r="AW10" s="49">
        <v>0</v>
      </c>
      <c r="AX10" s="49">
        <v>0</v>
      </c>
      <c r="AY10" s="49">
        <v>2640.08</v>
      </c>
      <c r="AZ10" s="49">
        <v>766.68</v>
      </c>
      <c r="BA10" s="49">
        <v>0</v>
      </c>
      <c r="BB10" s="49">
        <v>0</v>
      </c>
      <c r="BC10" s="49">
        <v>0</v>
      </c>
      <c r="BD10" s="49">
        <v>0</v>
      </c>
      <c r="BE10" s="49">
        <v>0</v>
      </c>
      <c r="BF10" s="49">
        <v>0</v>
      </c>
      <c r="BG10" s="49">
        <v>19910.12</v>
      </c>
      <c r="BH10" s="49">
        <v>7404.48</v>
      </c>
      <c r="BI10" s="49">
        <v>58.56</v>
      </c>
      <c r="BJ10" s="49">
        <v>58.56</v>
      </c>
      <c r="BK10" s="49">
        <v>0</v>
      </c>
      <c r="BL10" s="49">
        <v>0</v>
      </c>
      <c r="BM10" s="49">
        <v>0</v>
      </c>
      <c r="BN10" s="49">
        <v>0</v>
      </c>
      <c r="BO10" s="49">
        <v>0</v>
      </c>
      <c r="BP10" s="49">
        <v>0</v>
      </c>
      <c r="BQ10" s="49">
        <v>27932.41</v>
      </c>
      <c r="BR10" s="49">
        <v>27874.86</v>
      </c>
      <c r="BS10" s="49">
        <v>51.42</v>
      </c>
      <c r="BT10" s="49">
        <v>0</v>
      </c>
      <c r="BU10" s="49">
        <v>0</v>
      </c>
      <c r="BV10" s="49">
        <v>0</v>
      </c>
      <c r="BW10" s="49">
        <v>0</v>
      </c>
      <c r="BX10" s="49">
        <v>0</v>
      </c>
      <c r="BY10" s="49">
        <v>493.14</v>
      </c>
      <c r="BZ10" s="49">
        <v>20.29</v>
      </c>
      <c r="CA10" s="49">
        <v>28535.53</v>
      </c>
      <c r="CB10" s="49">
        <v>27953.71</v>
      </c>
      <c r="CC10" s="49">
        <v>4977.53</v>
      </c>
      <c r="CD10" s="49">
        <v>1851.12</v>
      </c>
      <c r="CE10" s="48">
        <v>3512.2339000000002</v>
      </c>
      <c r="CF10" s="48">
        <v>184.07040000000001</v>
      </c>
    </row>
    <row r="11" spans="1:84" s="51" customFormat="1">
      <c r="A11" s="13">
        <f t="shared" ref="A11:A31" si="0">A10+1</f>
        <v>3</v>
      </c>
      <c r="B11" s="47">
        <v>46115</v>
      </c>
      <c r="C11" s="50">
        <v>7701.79</v>
      </c>
      <c r="D11" s="50">
        <v>6480.38</v>
      </c>
      <c r="E11" s="50">
        <v>3947.06</v>
      </c>
      <c r="F11" s="50">
        <v>0</v>
      </c>
      <c r="G11" s="50">
        <v>154969.84</v>
      </c>
      <c r="H11" s="50">
        <v>0</v>
      </c>
      <c r="I11" s="49">
        <v>0</v>
      </c>
      <c r="J11" s="49">
        <v>0</v>
      </c>
      <c r="K11" s="49">
        <v>26000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14456.54</v>
      </c>
      <c r="V11" s="49" t="s">
        <v>135</v>
      </c>
      <c r="W11" s="49">
        <v>178162.15</v>
      </c>
      <c r="X11" s="49">
        <v>6480.38</v>
      </c>
      <c r="Y11" s="49">
        <v>3621.88</v>
      </c>
      <c r="Z11" s="49">
        <v>740.12</v>
      </c>
      <c r="AA11" s="49">
        <v>14877.84</v>
      </c>
      <c r="AB11" s="49">
        <v>5928.35</v>
      </c>
      <c r="AC11" s="49">
        <v>0</v>
      </c>
      <c r="AD11" s="49">
        <v>0</v>
      </c>
      <c r="AE11" s="49">
        <v>0</v>
      </c>
      <c r="AF11" s="49">
        <v>0</v>
      </c>
      <c r="AG11" s="49">
        <v>6.96</v>
      </c>
      <c r="AH11" s="49">
        <v>0</v>
      </c>
      <c r="AI11" s="49">
        <v>0</v>
      </c>
      <c r="AJ11" s="49">
        <v>0</v>
      </c>
      <c r="AK11" s="49">
        <v>0</v>
      </c>
      <c r="AL11" s="49">
        <v>0</v>
      </c>
      <c r="AM11" s="49">
        <v>0.87</v>
      </c>
      <c r="AN11" s="49">
        <v>0</v>
      </c>
      <c r="AO11" s="49">
        <v>4.3899999999999997</v>
      </c>
      <c r="AP11" s="49">
        <v>0</v>
      </c>
      <c r="AQ11" s="49">
        <v>0</v>
      </c>
      <c r="AR11" s="49">
        <v>0</v>
      </c>
      <c r="AS11" s="49">
        <v>0</v>
      </c>
      <c r="AT11" s="49">
        <v>0</v>
      </c>
      <c r="AU11" s="49">
        <v>0</v>
      </c>
      <c r="AV11" s="49">
        <v>0</v>
      </c>
      <c r="AW11" s="49">
        <v>0</v>
      </c>
      <c r="AX11" s="49">
        <v>0</v>
      </c>
      <c r="AY11" s="49">
        <v>2650.6</v>
      </c>
      <c r="AZ11" s="49">
        <v>766.12</v>
      </c>
      <c r="BA11" s="49">
        <v>0</v>
      </c>
      <c r="BB11" s="49">
        <v>0</v>
      </c>
      <c r="BC11" s="49">
        <v>0</v>
      </c>
      <c r="BD11" s="49">
        <v>0</v>
      </c>
      <c r="BE11" s="49">
        <v>0</v>
      </c>
      <c r="BF11" s="49">
        <v>0</v>
      </c>
      <c r="BG11" s="49">
        <v>21162.53</v>
      </c>
      <c r="BH11" s="49">
        <v>7434.6</v>
      </c>
      <c r="BI11" s="49">
        <v>58.54</v>
      </c>
      <c r="BJ11" s="49">
        <v>58.54</v>
      </c>
      <c r="BK11" s="49">
        <v>0</v>
      </c>
      <c r="BL11" s="49">
        <v>0</v>
      </c>
      <c r="BM11" s="49">
        <v>0</v>
      </c>
      <c r="BN11" s="49">
        <v>0</v>
      </c>
      <c r="BO11" s="49">
        <v>0</v>
      </c>
      <c r="BP11" s="49">
        <v>0</v>
      </c>
      <c r="BQ11" s="49">
        <v>24898.98</v>
      </c>
      <c r="BR11" s="49">
        <v>24842.26</v>
      </c>
      <c r="BS11" s="49">
        <v>53.18</v>
      </c>
      <c r="BT11" s="49">
        <v>0</v>
      </c>
      <c r="BU11" s="49">
        <v>0</v>
      </c>
      <c r="BV11" s="49">
        <v>0</v>
      </c>
      <c r="BW11" s="49">
        <v>0</v>
      </c>
      <c r="BX11" s="49">
        <v>0</v>
      </c>
      <c r="BY11" s="49">
        <v>404.48</v>
      </c>
      <c r="BZ11" s="49">
        <v>9.19</v>
      </c>
      <c r="CA11" s="49">
        <v>25415.18</v>
      </c>
      <c r="CB11" s="49">
        <v>24910</v>
      </c>
      <c r="CC11" s="49">
        <v>5290.63</v>
      </c>
      <c r="CD11" s="49">
        <v>1858.65</v>
      </c>
      <c r="CE11" s="48">
        <v>3367.5027</v>
      </c>
      <c r="CF11" s="48">
        <v>348.66079999999999</v>
      </c>
    </row>
    <row r="12" spans="1:84" s="51" customFormat="1">
      <c r="A12" s="13">
        <f t="shared" si="0"/>
        <v>4</v>
      </c>
      <c r="B12" s="47">
        <v>46116</v>
      </c>
      <c r="C12" s="50">
        <v>7493.95</v>
      </c>
      <c r="D12" s="50">
        <v>6434.75</v>
      </c>
      <c r="E12" s="50">
        <v>10229.290000000001</v>
      </c>
      <c r="F12" s="50">
        <v>0</v>
      </c>
      <c r="G12" s="50">
        <v>155028.51999999999</v>
      </c>
      <c r="H12" s="50">
        <v>0</v>
      </c>
      <c r="I12" s="49">
        <v>0</v>
      </c>
      <c r="J12" s="49">
        <v>0</v>
      </c>
      <c r="K12" s="49">
        <v>18000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14456.54</v>
      </c>
      <c r="V12" s="49" t="s">
        <v>135</v>
      </c>
      <c r="W12" s="49">
        <v>176295.22</v>
      </c>
      <c r="X12" s="49">
        <v>6434.75</v>
      </c>
      <c r="Y12" s="49">
        <v>3554.77</v>
      </c>
      <c r="Z12" s="49">
        <v>739.23</v>
      </c>
      <c r="AA12" s="49">
        <v>14110.5</v>
      </c>
      <c r="AB12" s="49">
        <v>5894.9</v>
      </c>
      <c r="AC12" s="49">
        <v>0</v>
      </c>
      <c r="AD12" s="49">
        <v>0</v>
      </c>
      <c r="AE12" s="49">
        <v>0</v>
      </c>
      <c r="AF12" s="49">
        <v>0</v>
      </c>
      <c r="AG12" s="49">
        <v>6.96</v>
      </c>
      <c r="AH12" s="49">
        <v>0</v>
      </c>
      <c r="AI12" s="49">
        <v>0</v>
      </c>
      <c r="AJ12" s="49">
        <v>0</v>
      </c>
      <c r="AK12" s="49">
        <v>0</v>
      </c>
      <c r="AL12" s="49">
        <v>0</v>
      </c>
      <c r="AM12" s="49">
        <v>1.1599999999999999</v>
      </c>
      <c r="AN12" s="49">
        <v>0</v>
      </c>
      <c r="AO12" s="49">
        <v>10.97</v>
      </c>
      <c r="AP12" s="49">
        <v>0</v>
      </c>
      <c r="AQ12" s="49">
        <v>0</v>
      </c>
      <c r="AR12" s="49">
        <v>0</v>
      </c>
      <c r="AS12" s="49">
        <v>0</v>
      </c>
      <c r="AT12" s="49">
        <v>0</v>
      </c>
      <c r="AU12" s="49">
        <v>0</v>
      </c>
      <c r="AV12" s="49">
        <v>0</v>
      </c>
      <c r="AW12" s="49">
        <v>0</v>
      </c>
      <c r="AX12" s="49">
        <v>0</v>
      </c>
      <c r="AY12" s="49">
        <v>2642.72</v>
      </c>
      <c r="AZ12" s="49">
        <v>766.23</v>
      </c>
      <c r="BA12" s="49">
        <v>0</v>
      </c>
      <c r="BB12" s="49">
        <v>0</v>
      </c>
      <c r="BC12" s="49">
        <v>0</v>
      </c>
      <c r="BD12" s="49">
        <v>0</v>
      </c>
      <c r="BE12" s="49">
        <v>0</v>
      </c>
      <c r="BF12" s="49">
        <v>0</v>
      </c>
      <c r="BG12" s="49">
        <v>20327.080000000002</v>
      </c>
      <c r="BH12" s="49">
        <v>7400.36</v>
      </c>
      <c r="BI12" s="49">
        <v>59.08</v>
      </c>
      <c r="BJ12" s="49">
        <v>59.08</v>
      </c>
      <c r="BK12" s="49">
        <v>0</v>
      </c>
      <c r="BL12" s="49">
        <v>0</v>
      </c>
      <c r="BM12" s="49">
        <v>0</v>
      </c>
      <c r="BN12" s="49">
        <v>0</v>
      </c>
      <c r="BO12" s="49">
        <v>0</v>
      </c>
      <c r="BP12" s="49">
        <v>0</v>
      </c>
      <c r="BQ12" s="49">
        <v>24792.28</v>
      </c>
      <c r="BR12" s="49">
        <v>24731.34</v>
      </c>
      <c r="BS12" s="49">
        <v>63.78</v>
      </c>
      <c r="BT12" s="49">
        <v>0</v>
      </c>
      <c r="BU12" s="49">
        <v>0</v>
      </c>
      <c r="BV12" s="49">
        <v>0</v>
      </c>
      <c r="BW12" s="49">
        <v>0</v>
      </c>
      <c r="BX12" s="49">
        <v>0</v>
      </c>
      <c r="BY12" s="49">
        <v>132.28</v>
      </c>
      <c r="BZ12" s="49">
        <v>29.77</v>
      </c>
      <c r="CA12" s="49">
        <v>25047.43</v>
      </c>
      <c r="CB12" s="49">
        <v>24820.19</v>
      </c>
      <c r="CC12" s="49">
        <v>5081.7700000000004</v>
      </c>
      <c r="CD12" s="49">
        <v>1850.09</v>
      </c>
      <c r="CE12" s="48">
        <v>3469.1696000000002</v>
      </c>
      <c r="CF12" s="48">
        <v>347.80779999999999</v>
      </c>
    </row>
    <row r="13" spans="1:84" s="51" customFormat="1">
      <c r="A13" s="13">
        <f t="shared" si="0"/>
        <v>5</v>
      </c>
      <c r="B13" s="47">
        <v>46119</v>
      </c>
      <c r="C13" s="50">
        <v>10160.870000000001</v>
      </c>
      <c r="D13" s="50">
        <v>6215.93</v>
      </c>
      <c r="E13" s="50">
        <v>5143.3999999999996</v>
      </c>
      <c r="F13" s="50">
        <v>0</v>
      </c>
      <c r="G13" s="50">
        <v>155205.20000000001</v>
      </c>
      <c r="H13" s="50">
        <v>0</v>
      </c>
      <c r="I13" s="49">
        <v>0</v>
      </c>
      <c r="J13" s="49">
        <v>0</v>
      </c>
      <c r="K13" s="49">
        <v>18000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14456.54</v>
      </c>
      <c r="V13" s="49" t="s">
        <v>135</v>
      </c>
      <c r="W13" s="49">
        <v>174052.93</v>
      </c>
      <c r="X13" s="49">
        <v>6215.93</v>
      </c>
      <c r="Y13" s="49">
        <v>3534.96</v>
      </c>
      <c r="Z13" s="49">
        <v>736.76</v>
      </c>
      <c r="AA13" s="49">
        <v>13224.23</v>
      </c>
      <c r="AB13" s="49">
        <v>5877.17</v>
      </c>
      <c r="AC13" s="49">
        <v>0</v>
      </c>
      <c r="AD13" s="49">
        <v>0</v>
      </c>
      <c r="AE13" s="49">
        <v>0</v>
      </c>
      <c r="AF13" s="49">
        <v>0</v>
      </c>
      <c r="AG13" s="49">
        <v>6.96</v>
      </c>
      <c r="AH13" s="49">
        <v>0</v>
      </c>
      <c r="AI13" s="49">
        <v>0</v>
      </c>
      <c r="AJ13" s="49">
        <v>0</v>
      </c>
      <c r="AK13" s="49">
        <v>0</v>
      </c>
      <c r="AL13" s="49">
        <v>0</v>
      </c>
      <c r="AM13" s="49">
        <v>1.1599999999999999</v>
      </c>
      <c r="AN13" s="49">
        <v>0</v>
      </c>
      <c r="AO13" s="49">
        <v>13.16</v>
      </c>
      <c r="AP13" s="49">
        <v>0</v>
      </c>
      <c r="AQ13" s="49">
        <v>0</v>
      </c>
      <c r="AR13" s="49">
        <v>0</v>
      </c>
      <c r="AS13" s="49">
        <v>0</v>
      </c>
      <c r="AT13" s="49">
        <v>0</v>
      </c>
      <c r="AU13" s="49">
        <v>1.31</v>
      </c>
      <c r="AV13" s="49">
        <v>0</v>
      </c>
      <c r="AW13" s="49">
        <v>0</v>
      </c>
      <c r="AX13" s="49">
        <v>0</v>
      </c>
      <c r="AY13" s="49">
        <v>2644.27</v>
      </c>
      <c r="AZ13" s="49">
        <v>765.54</v>
      </c>
      <c r="BA13" s="49">
        <v>0</v>
      </c>
      <c r="BB13" s="49">
        <v>0</v>
      </c>
      <c r="BC13" s="49">
        <v>0</v>
      </c>
      <c r="BD13" s="49">
        <v>0</v>
      </c>
      <c r="BE13" s="49">
        <v>0</v>
      </c>
      <c r="BF13" s="49">
        <v>0</v>
      </c>
      <c r="BG13" s="49">
        <v>19426.05</v>
      </c>
      <c r="BH13" s="49">
        <v>7379.46</v>
      </c>
      <c r="BI13" s="49">
        <v>59.03</v>
      </c>
      <c r="BJ13" s="49">
        <v>59.03</v>
      </c>
      <c r="BK13" s="49">
        <v>0</v>
      </c>
      <c r="BL13" s="49">
        <v>0</v>
      </c>
      <c r="BM13" s="49">
        <v>0</v>
      </c>
      <c r="BN13" s="49">
        <v>0</v>
      </c>
      <c r="BO13" s="49">
        <v>0</v>
      </c>
      <c r="BP13" s="49">
        <v>0</v>
      </c>
      <c r="BQ13" s="49">
        <v>24675.03</v>
      </c>
      <c r="BR13" s="49">
        <v>24621.49</v>
      </c>
      <c r="BS13" s="49">
        <v>1261.27</v>
      </c>
      <c r="BT13" s="49">
        <v>0</v>
      </c>
      <c r="BU13" s="49">
        <v>0</v>
      </c>
      <c r="BV13" s="49">
        <v>0</v>
      </c>
      <c r="BW13" s="49">
        <v>0</v>
      </c>
      <c r="BX13" s="49">
        <v>0</v>
      </c>
      <c r="BY13" s="49">
        <v>84.8</v>
      </c>
      <c r="BZ13" s="49">
        <v>14.72</v>
      </c>
      <c r="CA13" s="49">
        <v>26080.13</v>
      </c>
      <c r="CB13" s="49">
        <v>24695.24</v>
      </c>
      <c r="CC13" s="49">
        <v>4856.51</v>
      </c>
      <c r="CD13" s="49">
        <v>1844.86</v>
      </c>
      <c r="CE13" s="48">
        <v>3583.9077000000002</v>
      </c>
      <c r="CF13" s="48">
        <v>336.9314</v>
      </c>
    </row>
    <row r="14" spans="1:84" s="51" customFormat="1">
      <c r="A14" s="13">
        <f t="shared" si="0"/>
        <v>6</v>
      </c>
      <c r="B14" s="47">
        <v>46120</v>
      </c>
      <c r="C14" s="50">
        <v>7657.63</v>
      </c>
      <c r="D14" s="50">
        <v>5872.55</v>
      </c>
      <c r="E14" s="50">
        <v>785.35</v>
      </c>
      <c r="F14" s="50">
        <v>0</v>
      </c>
      <c r="G14" s="50">
        <v>155011.85</v>
      </c>
      <c r="H14" s="50">
        <v>0</v>
      </c>
      <c r="I14" s="49">
        <v>0</v>
      </c>
      <c r="J14" s="49">
        <v>0</v>
      </c>
      <c r="K14" s="49">
        <v>20000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14456.54</v>
      </c>
      <c r="V14" s="49" t="s">
        <v>135</v>
      </c>
      <c r="W14" s="49">
        <v>168998.29</v>
      </c>
      <c r="X14" s="49">
        <v>5872.55</v>
      </c>
      <c r="Y14" s="49">
        <v>3548.24</v>
      </c>
      <c r="Z14" s="49">
        <v>748.91</v>
      </c>
      <c r="AA14" s="49">
        <v>11731.32</v>
      </c>
      <c r="AB14" s="49">
        <v>5876.16</v>
      </c>
      <c r="AC14" s="49">
        <v>0</v>
      </c>
      <c r="AD14" s="49">
        <v>0</v>
      </c>
      <c r="AE14" s="49">
        <v>0</v>
      </c>
      <c r="AF14" s="49">
        <v>0</v>
      </c>
      <c r="AG14" s="49">
        <v>6.96</v>
      </c>
      <c r="AH14" s="49">
        <v>0</v>
      </c>
      <c r="AI14" s="49">
        <v>0</v>
      </c>
      <c r="AJ14" s="49">
        <v>0</v>
      </c>
      <c r="AK14" s="49">
        <v>0</v>
      </c>
      <c r="AL14" s="49">
        <v>0</v>
      </c>
      <c r="AM14" s="49">
        <v>1.1599999999999999</v>
      </c>
      <c r="AN14" s="49">
        <v>0</v>
      </c>
      <c r="AO14" s="49">
        <v>15.36</v>
      </c>
      <c r="AP14" s="49">
        <v>0</v>
      </c>
      <c r="AQ14" s="49">
        <v>0</v>
      </c>
      <c r="AR14" s="49">
        <v>0</v>
      </c>
      <c r="AS14" s="49">
        <v>0</v>
      </c>
      <c r="AT14" s="49">
        <v>0</v>
      </c>
      <c r="AU14" s="49">
        <v>0</v>
      </c>
      <c r="AV14" s="49">
        <v>0</v>
      </c>
      <c r="AW14" s="49">
        <v>0</v>
      </c>
      <c r="AX14" s="49">
        <v>0</v>
      </c>
      <c r="AY14" s="49">
        <v>2645.83</v>
      </c>
      <c r="AZ14" s="49">
        <v>765.23</v>
      </c>
      <c r="BA14" s="49">
        <v>0</v>
      </c>
      <c r="BB14" s="49">
        <v>0</v>
      </c>
      <c r="BC14" s="49">
        <v>0</v>
      </c>
      <c r="BD14" s="49">
        <v>0</v>
      </c>
      <c r="BE14" s="49">
        <v>0</v>
      </c>
      <c r="BF14" s="49">
        <v>0</v>
      </c>
      <c r="BG14" s="49">
        <v>17948.87</v>
      </c>
      <c r="BH14" s="49">
        <v>7390.29</v>
      </c>
      <c r="BI14" s="49">
        <v>59.09</v>
      </c>
      <c r="BJ14" s="49">
        <v>59.09</v>
      </c>
      <c r="BK14" s="49">
        <v>0</v>
      </c>
      <c r="BL14" s="49">
        <v>0</v>
      </c>
      <c r="BM14" s="49">
        <v>0</v>
      </c>
      <c r="BN14" s="49">
        <v>0</v>
      </c>
      <c r="BO14" s="49">
        <v>0</v>
      </c>
      <c r="BP14" s="49">
        <v>0</v>
      </c>
      <c r="BQ14" s="49">
        <v>24656.97</v>
      </c>
      <c r="BR14" s="49">
        <v>24597.58</v>
      </c>
      <c r="BS14" s="49">
        <v>1270.57</v>
      </c>
      <c r="BT14" s="49">
        <v>0</v>
      </c>
      <c r="BU14" s="49">
        <v>0</v>
      </c>
      <c r="BV14" s="49">
        <v>0</v>
      </c>
      <c r="BW14" s="49">
        <v>0</v>
      </c>
      <c r="BX14" s="49">
        <v>0</v>
      </c>
      <c r="BY14" s="49">
        <v>355.17</v>
      </c>
      <c r="BZ14" s="49">
        <v>4.12</v>
      </c>
      <c r="CA14" s="49">
        <v>26341.8</v>
      </c>
      <c r="CB14" s="49">
        <v>24660.79</v>
      </c>
      <c r="CC14" s="49">
        <v>4487.22</v>
      </c>
      <c r="CD14" s="49">
        <v>1847.57</v>
      </c>
      <c r="CE14" s="48">
        <v>3766.2163999999998</v>
      </c>
      <c r="CF14" s="48">
        <v>317.85230000000001</v>
      </c>
    </row>
    <row r="15" spans="1:84" s="51" customFormat="1">
      <c r="A15" s="13">
        <f t="shared" si="0"/>
        <v>7</v>
      </c>
      <c r="B15" s="47">
        <v>46121</v>
      </c>
      <c r="C15" s="50">
        <v>8012.54</v>
      </c>
      <c r="D15" s="50">
        <v>5862.02</v>
      </c>
      <c r="E15" s="50">
        <v>136.44</v>
      </c>
      <c r="F15" s="50">
        <v>0</v>
      </c>
      <c r="G15" s="50">
        <v>155071.09</v>
      </c>
      <c r="H15" s="50">
        <v>0</v>
      </c>
      <c r="I15" s="49">
        <v>0</v>
      </c>
      <c r="J15" s="49">
        <v>0</v>
      </c>
      <c r="K15" s="49">
        <v>18000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14456.54</v>
      </c>
      <c r="V15" s="49" t="s">
        <v>135</v>
      </c>
      <c r="W15" s="49">
        <v>166763.54</v>
      </c>
      <c r="X15" s="49">
        <v>5862.02</v>
      </c>
      <c r="Y15" s="49">
        <v>3496.16</v>
      </c>
      <c r="Z15" s="49">
        <v>746.86</v>
      </c>
      <c r="AA15" s="49">
        <v>10861.21</v>
      </c>
      <c r="AB15" s="49">
        <v>5869.18</v>
      </c>
      <c r="AC15" s="49">
        <v>0</v>
      </c>
      <c r="AD15" s="49">
        <v>0</v>
      </c>
      <c r="AE15" s="49">
        <v>0</v>
      </c>
      <c r="AF15" s="49">
        <v>0</v>
      </c>
      <c r="AG15" s="49">
        <v>6.96</v>
      </c>
      <c r="AH15" s="49">
        <v>0</v>
      </c>
      <c r="AI15" s="49">
        <v>0</v>
      </c>
      <c r="AJ15" s="49">
        <v>0</v>
      </c>
      <c r="AK15" s="49">
        <v>0</v>
      </c>
      <c r="AL15" s="49">
        <v>0</v>
      </c>
      <c r="AM15" s="49">
        <v>1.1599999999999999</v>
      </c>
      <c r="AN15" s="49">
        <v>0</v>
      </c>
      <c r="AO15" s="49">
        <v>17.55</v>
      </c>
      <c r="AP15" s="49">
        <v>0</v>
      </c>
      <c r="AQ15" s="49">
        <v>0</v>
      </c>
      <c r="AR15" s="49">
        <v>0</v>
      </c>
      <c r="AS15" s="49">
        <v>0</v>
      </c>
      <c r="AT15" s="49">
        <v>0</v>
      </c>
      <c r="AU15" s="49">
        <v>0</v>
      </c>
      <c r="AV15" s="49">
        <v>0</v>
      </c>
      <c r="AW15" s="49">
        <v>0</v>
      </c>
      <c r="AX15" s="49">
        <v>0</v>
      </c>
      <c r="AY15" s="49">
        <v>2741.27</v>
      </c>
      <c r="AZ15" s="49">
        <v>764.84</v>
      </c>
      <c r="BA15" s="49">
        <v>0</v>
      </c>
      <c r="BB15" s="49">
        <v>0</v>
      </c>
      <c r="BC15" s="49">
        <v>0</v>
      </c>
      <c r="BD15" s="49">
        <v>0</v>
      </c>
      <c r="BE15" s="49">
        <v>0</v>
      </c>
      <c r="BF15" s="49">
        <v>0</v>
      </c>
      <c r="BG15" s="49">
        <v>17124.310000000001</v>
      </c>
      <c r="BH15" s="49">
        <v>7380.87</v>
      </c>
      <c r="BI15" s="49">
        <v>59.14</v>
      </c>
      <c r="BJ15" s="49">
        <v>59.14</v>
      </c>
      <c r="BK15" s="49">
        <v>0</v>
      </c>
      <c r="BL15" s="49">
        <v>0</v>
      </c>
      <c r="BM15" s="49">
        <v>0</v>
      </c>
      <c r="BN15" s="49">
        <v>0</v>
      </c>
      <c r="BO15" s="49">
        <v>0</v>
      </c>
      <c r="BP15" s="49">
        <v>0</v>
      </c>
      <c r="BQ15" s="49">
        <v>24206.9</v>
      </c>
      <c r="BR15" s="49">
        <v>24154.240000000002</v>
      </c>
      <c r="BS15" s="49">
        <v>1309.49</v>
      </c>
      <c r="BT15" s="49">
        <v>0</v>
      </c>
      <c r="BU15" s="49">
        <v>0</v>
      </c>
      <c r="BV15" s="49">
        <v>0</v>
      </c>
      <c r="BW15" s="49">
        <v>0</v>
      </c>
      <c r="BX15" s="49">
        <v>0</v>
      </c>
      <c r="BY15" s="49">
        <v>188.41</v>
      </c>
      <c r="BZ15" s="49">
        <v>21.38</v>
      </c>
      <c r="CA15" s="49">
        <v>25763.94</v>
      </c>
      <c r="CB15" s="49">
        <v>24234.75</v>
      </c>
      <c r="CC15" s="49">
        <v>4281.08</v>
      </c>
      <c r="CD15" s="49">
        <v>1845.22</v>
      </c>
      <c r="CE15" s="48">
        <v>3895.3642</v>
      </c>
      <c r="CF15" s="48">
        <v>317.68720000000002</v>
      </c>
    </row>
    <row r="16" spans="1:84" s="51" customFormat="1">
      <c r="A16" s="13">
        <f t="shared" si="0"/>
        <v>8</v>
      </c>
      <c r="B16" s="47">
        <v>46122</v>
      </c>
      <c r="C16" s="50">
        <v>7628.85</v>
      </c>
      <c r="D16" s="50">
        <v>5863</v>
      </c>
      <c r="E16" s="50">
        <v>1702.83</v>
      </c>
      <c r="F16" s="50">
        <v>0</v>
      </c>
      <c r="G16" s="50">
        <v>155131.15</v>
      </c>
      <c r="H16" s="50">
        <v>0</v>
      </c>
      <c r="I16" s="49">
        <v>0</v>
      </c>
      <c r="J16" s="49">
        <v>0</v>
      </c>
      <c r="K16" s="49">
        <v>24000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14456.54</v>
      </c>
      <c r="V16" s="49" t="s">
        <v>135</v>
      </c>
      <c r="W16" s="49">
        <v>174006.3</v>
      </c>
      <c r="X16" s="49">
        <v>5863</v>
      </c>
      <c r="Y16" s="49">
        <v>3469.89</v>
      </c>
      <c r="Z16" s="49">
        <v>743.22</v>
      </c>
      <c r="AA16" s="49">
        <v>10829.12</v>
      </c>
      <c r="AB16" s="49">
        <v>3060.54</v>
      </c>
      <c r="AC16" s="49">
        <v>0</v>
      </c>
      <c r="AD16" s="49">
        <v>0</v>
      </c>
      <c r="AE16" s="49">
        <v>0</v>
      </c>
      <c r="AF16" s="49">
        <v>0</v>
      </c>
      <c r="AG16" s="49">
        <v>6.96</v>
      </c>
      <c r="AH16" s="49">
        <v>0</v>
      </c>
      <c r="AI16" s="49">
        <v>0</v>
      </c>
      <c r="AJ16" s="49">
        <v>0</v>
      </c>
      <c r="AK16" s="49">
        <v>0</v>
      </c>
      <c r="AL16" s="49">
        <v>0</v>
      </c>
      <c r="AM16" s="49">
        <v>1.1599999999999999</v>
      </c>
      <c r="AN16" s="49">
        <v>0</v>
      </c>
      <c r="AO16" s="49">
        <v>19.75</v>
      </c>
      <c r="AP16" s="49">
        <v>0</v>
      </c>
      <c r="AQ16" s="49">
        <v>0</v>
      </c>
      <c r="AR16" s="49">
        <v>0</v>
      </c>
      <c r="AS16" s="49">
        <v>0</v>
      </c>
      <c r="AT16" s="49">
        <v>0</v>
      </c>
      <c r="AU16" s="49">
        <v>0</v>
      </c>
      <c r="AV16" s="49">
        <v>0</v>
      </c>
      <c r="AW16" s="49">
        <v>0</v>
      </c>
      <c r="AX16" s="49">
        <v>0</v>
      </c>
      <c r="AY16" s="49">
        <v>2741.86</v>
      </c>
      <c r="AZ16" s="49">
        <v>764.39</v>
      </c>
      <c r="BA16" s="49">
        <v>0</v>
      </c>
      <c r="BB16" s="49">
        <v>0</v>
      </c>
      <c r="BC16" s="49">
        <v>0</v>
      </c>
      <c r="BD16" s="49">
        <v>0</v>
      </c>
      <c r="BE16" s="49">
        <v>0</v>
      </c>
      <c r="BF16" s="49">
        <v>0</v>
      </c>
      <c r="BG16" s="49">
        <v>17068.73</v>
      </c>
      <c r="BH16" s="49">
        <v>4568.1499999999996</v>
      </c>
      <c r="BI16" s="49">
        <v>59.14</v>
      </c>
      <c r="BJ16" s="49">
        <v>59.14</v>
      </c>
      <c r="BK16" s="49">
        <v>0</v>
      </c>
      <c r="BL16" s="49">
        <v>0</v>
      </c>
      <c r="BM16" s="49">
        <v>0</v>
      </c>
      <c r="BN16" s="49">
        <v>0</v>
      </c>
      <c r="BO16" s="49">
        <v>0</v>
      </c>
      <c r="BP16" s="49">
        <v>0</v>
      </c>
      <c r="BQ16" s="49">
        <v>24308.67</v>
      </c>
      <c r="BR16" s="49">
        <v>24250.83</v>
      </c>
      <c r="BS16" s="49">
        <v>1320.93</v>
      </c>
      <c r="BT16" s="49">
        <v>0</v>
      </c>
      <c r="BU16" s="49">
        <v>0</v>
      </c>
      <c r="BV16" s="49">
        <v>0</v>
      </c>
      <c r="BW16" s="49">
        <v>0</v>
      </c>
      <c r="BX16" s="49">
        <v>0</v>
      </c>
      <c r="BY16" s="49">
        <v>120.44</v>
      </c>
      <c r="BZ16" s="49">
        <v>49.26</v>
      </c>
      <c r="CA16" s="49">
        <v>25809.19</v>
      </c>
      <c r="CB16" s="49">
        <v>24359.23</v>
      </c>
      <c r="CC16" s="49">
        <v>4267.18</v>
      </c>
      <c r="CD16" s="49">
        <v>1142.04</v>
      </c>
      <c r="CE16" s="48">
        <v>4077.7799</v>
      </c>
      <c r="CF16" s="48">
        <v>513.38120000000004</v>
      </c>
    </row>
    <row r="17" spans="1:84" s="51" customFormat="1">
      <c r="A17" s="13">
        <f t="shared" si="0"/>
        <v>9</v>
      </c>
      <c r="B17" s="47">
        <v>46123</v>
      </c>
      <c r="C17" s="50">
        <v>9873.74</v>
      </c>
      <c r="D17" s="50">
        <v>5833.87</v>
      </c>
      <c r="E17" s="50">
        <v>4885.49</v>
      </c>
      <c r="F17" s="50">
        <v>0</v>
      </c>
      <c r="G17" s="50">
        <v>155190.87</v>
      </c>
      <c r="H17" s="50">
        <v>0</v>
      </c>
      <c r="I17" s="49">
        <v>0</v>
      </c>
      <c r="J17" s="49">
        <v>0</v>
      </c>
      <c r="K17" s="49">
        <v>17000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12965.39</v>
      </c>
      <c r="V17" s="49" t="s">
        <v>135</v>
      </c>
      <c r="W17" s="49">
        <v>173984.71</v>
      </c>
      <c r="X17" s="49">
        <v>5833.87</v>
      </c>
      <c r="Y17" s="49">
        <v>3458.61</v>
      </c>
      <c r="Z17" s="49">
        <v>736.88</v>
      </c>
      <c r="AA17" s="49">
        <v>10315.379999999999</v>
      </c>
      <c r="AB17" s="49">
        <v>3064.35</v>
      </c>
      <c r="AC17" s="49">
        <v>0</v>
      </c>
      <c r="AD17" s="49">
        <v>0</v>
      </c>
      <c r="AE17" s="49">
        <v>0</v>
      </c>
      <c r="AF17" s="49">
        <v>0</v>
      </c>
      <c r="AG17" s="49">
        <v>6.96</v>
      </c>
      <c r="AH17" s="49">
        <v>0</v>
      </c>
      <c r="AI17" s="49">
        <v>0</v>
      </c>
      <c r="AJ17" s="49">
        <v>0</v>
      </c>
      <c r="AK17" s="49">
        <v>0</v>
      </c>
      <c r="AL17" s="49">
        <v>0</v>
      </c>
      <c r="AM17" s="49">
        <v>1.1599999999999999</v>
      </c>
      <c r="AN17" s="49">
        <v>0</v>
      </c>
      <c r="AO17" s="49">
        <v>26.33</v>
      </c>
      <c r="AP17" s="49">
        <v>0</v>
      </c>
      <c r="AQ17" s="49">
        <v>0</v>
      </c>
      <c r="AR17" s="49">
        <v>0</v>
      </c>
      <c r="AS17" s="49">
        <v>0</v>
      </c>
      <c r="AT17" s="49">
        <v>0</v>
      </c>
      <c r="AU17" s="49">
        <v>2.95</v>
      </c>
      <c r="AV17" s="49">
        <v>0</v>
      </c>
      <c r="AW17" s="49">
        <v>0</v>
      </c>
      <c r="AX17" s="49">
        <v>0</v>
      </c>
      <c r="AY17" s="49">
        <v>2743.98</v>
      </c>
      <c r="AZ17" s="49">
        <v>764.75</v>
      </c>
      <c r="BA17" s="49">
        <v>0</v>
      </c>
      <c r="BB17" s="49">
        <v>0</v>
      </c>
      <c r="BC17" s="49">
        <v>0</v>
      </c>
      <c r="BD17" s="49">
        <v>0</v>
      </c>
      <c r="BE17" s="49">
        <v>0</v>
      </c>
      <c r="BF17" s="49">
        <v>0</v>
      </c>
      <c r="BG17" s="49">
        <v>16555.36</v>
      </c>
      <c r="BH17" s="49">
        <v>4565.9799999999996</v>
      </c>
      <c r="BI17" s="49">
        <v>59.75</v>
      </c>
      <c r="BJ17" s="49">
        <v>59.75</v>
      </c>
      <c r="BK17" s="49">
        <v>0</v>
      </c>
      <c r="BL17" s="49">
        <v>0</v>
      </c>
      <c r="BM17" s="49">
        <v>0</v>
      </c>
      <c r="BN17" s="49">
        <v>0</v>
      </c>
      <c r="BO17" s="49">
        <v>0</v>
      </c>
      <c r="BP17" s="49">
        <v>0</v>
      </c>
      <c r="BQ17" s="49">
        <v>24298.2</v>
      </c>
      <c r="BR17" s="49">
        <v>24273.439999999999</v>
      </c>
      <c r="BS17" s="49">
        <v>1308.6500000000001</v>
      </c>
      <c r="BT17" s="49">
        <v>0</v>
      </c>
      <c r="BU17" s="49">
        <v>0</v>
      </c>
      <c r="BV17" s="49">
        <v>0</v>
      </c>
      <c r="BW17" s="49">
        <v>0</v>
      </c>
      <c r="BX17" s="49">
        <v>0</v>
      </c>
      <c r="BY17" s="49">
        <v>139</v>
      </c>
      <c r="BZ17" s="49">
        <v>9.9600000000000009</v>
      </c>
      <c r="CA17" s="49">
        <v>25805.59</v>
      </c>
      <c r="CB17" s="49">
        <v>24343.15</v>
      </c>
      <c r="CC17" s="49">
        <v>4138.84</v>
      </c>
      <c r="CD17" s="49">
        <v>1141.5</v>
      </c>
      <c r="CE17" s="48">
        <v>4203.7066999999997</v>
      </c>
      <c r="CF17" s="48">
        <v>511.07260000000002</v>
      </c>
    </row>
    <row r="18" spans="1:84" s="51" customFormat="1">
      <c r="A18" s="13">
        <f t="shared" si="0"/>
        <v>10</v>
      </c>
      <c r="B18" s="47">
        <v>46126</v>
      </c>
      <c r="C18" s="50">
        <v>9211.23</v>
      </c>
      <c r="D18" s="50">
        <v>5857.81</v>
      </c>
      <c r="E18" s="50">
        <v>5279.78</v>
      </c>
      <c r="F18" s="50">
        <v>0</v>
      </c>
      <c r="G18" s="50">
        <v>155369.9</v>
      </c>
      <c r="H18" s="50">
        <v>0</v>
      </c>
      <c r="I18" s="49">
        <v>0</v>
      </c>
      <c r="J18" s="49">
        <v>0</v>
      </c>
      <c r="K18" s="49">
        <v>22000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12965.39</v>
      </c>
      <c r="V18" s="49" t="s">
        <v>135</v>
      </c>
      <c r="W18" s="49">
        <v>178895.52</v>
      </c>
      <c r="X18" s="49">
        <v>5857.81</v>
      </c>
      <c r="Y18" s="49">
        <v>3416.99</v>
      </c>
      <c r="Z18" s="49">
        <v>737.2</v>
      </c>
      <c r="AA18" s="49">
        <v>15257.38</v>
      </c>
      <c r="AB18" s="49">
        <v>6036.21</v>
      </c>
      <c r="AC18" s="49">
        <v>0</v>
      </c>
      <c r="AD18" s="49">
        <v>0</v>
      </c>
      <c r="AE18" s="49">
        <v>0</v>
      </c>
      <c r="AF18" s="49">
        <v>0</v>
      </c>
      <c r="AG18" s="49">
        <v>6.96</v>
      </c>
      <c r="AH18" s="49">
        <v>0</v>
      </c>
      <c r="AI18" s="49">
        <v>0</v>
      </c>
      <c r="AJ18" s="49">
        <v>0</v>
      </c>
      <c r="AK18" s="49">
        <v>0</v>
      </c>
      <c r="AL18" s="49">
        <v>0</v>
      </c>
      <c r="AM18" s="49">
        <v>1.1599999999999999</v>
      </c>
      <c r="AN18" s="49">
        <v>0</v>
      </c>
      <c r="AO18" s="49">
        <v>28.52</v>
      </c>
      <c r="AP18" s="49">
        <v>0</v>
      </c>
      <c r="AQ18" s="49">
        <v>0</v>
      </c>
      <c r="AR18" s="49">
        <v>0</v>
      </c>
      <c r="AS18" s="49">
        <v>0</v>
      </c>
      <c r="AT18" s="49">
        <v>0</v>
      </c>
      <c r="AU18" s="49">
        <v>49.64</v>
      </c>
      <c r="AV18" s="49">
        <v>0</v>
      </c>
      <c r="AW18" s="49">
        <v>0</v>
      </c>
      <c r="AX18" s="49">
        <v>0</v>
      </c>
      <c r="AY18" s="49">
        <v>2748.71</v>
      </c>
      <c r="AZ18" s="49">
        <v>764.73</v>
      </c>
      <c r="BA18" s="49">
        <v>0</v>
      </c>
      <c r="BB18" s="49">
        <v>0</v>
      </c>
      <c r="BC18" s="49">
        <v>0</v>
      </c>
      <c r="BD18" s="49">
        <v>0</v>
      </c>
      <c r="BE18" s="49">
        <v>0</v>
      </c>
      <c r="BF18" s="49">
        <v>0</v>
      </c>
      <c r="BG18" s="49">
        <v>21509.35</v>
      </c>
      <c r="BH18" s="49">
        <v>7538.15</v>
      </c>
      <c r="BI18" s="49">
        <v>59.9</v>
      </c>
      <c r="BJ18" s="49">
        <v>59.9</v>
      </c>
      <c r="BK18" s="49">
        <v>0</v>
      </c>
      <c r="BL18" s="49">
        <v>0</v>
      </c>
      <c r="BM18" s="49">
        <v>0</v>
      </c>
      <c r="BN18" s="49">
        <v>0</v>
      </c>
      <c r="BO18" s="49">
        <v>0</v>
      </c>
      <c r="BP18" s="49">
        <v>0</v>
      </c>
      <c r="BQ18" s="49">
        <v>24682.13</v>
      </c>
      <c r="BR18" s="49">
        <v>24547.360000000001</v>
      </c>
      <c r="BS18" s="49">
        <v>1306.83</v>
      </c>
      <c r="BT18" s="49">
        <v>0</v>
      </c>
      <c r="BU18" s="49">
        <v>0</v>
      </c>
      <c r="BV18" s="49">
        <v>0</v>
      </c>
      <c r="BW18" s="49">
        <v>0</v>
      </c>
      <c r="BX18" s="49">
        <v>0</v>
      </c>
      <c r="BY18" s="49">
        <v>17.77</v>
      </c>
      <c r="BZ18" s="49">
        <v>16.97</v>
      </c>
      <c r="CA18" s="49">
        <v>26066.63</v>
      </c>
      <c r="CB18" s="49">
        <v>24624.23</v>
      </c>
      <c r="CC18" s="49">
        <v>5377.34</v>
      </c>
      <c r="CD18" s="49">
        <v>1884.54</v>
      </c>
      <c r="CE18" s="48">
        <v>3326.8413</v>
      </c>
      <c r="CF18" s="48">
        <v>310.83539999999999</v>
      </c>
    </row>
    <row r="19" spans="1:84" s="51" customFormat="1">
      <c r="A19" s="13">
        <f t="shared" si="0"/>
        <v>11</v>
      </c>
      <c r="B19" s="47">
        <v>46127</v>
      </c>
      <c r="C19" s="50">
        <v>10208.08</v>
      </c>
      <c r="D19" s="50">
        <v>5864.51</v>
      </c>
      <c r="E19" s="50">
        <v>3032.5</v>
      </c>
      <c r="F19" s="50">
        <v>0</v>
      </c>
      <c r="G19" s="50">
        <v>155792.5</v>
      </c>
      <c r="H19" s="50">
        <v>0</v>
      </c>
      <c r="I19" s="49">
        <v>0</v>
      </c>
      <c r="J19" s="49">
        <v>0</v>
      </c>
      <c r="K19" s="49">
        <v>25000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12965.39</v>
      </c>
      <c r="V19" s="49" t="s">
        <v>135</v>
      </c>
      <c r="W19" s="49">
        <v>181067.69</v>
      </c>
      <c r="X19" s="49">
        <v>5864.51</v>
      </c>
      <c r="Y19" s="49">
        <v>3388.15</v>
      </c>
      <c r="Z19" s="49">
        <v>736.37</v>
      </c>
      <c r="AA19" s="49">
        <v>16101.96</v>
      </c>
      <c r="AB19" s="49">
        <v>6113.03</v>
      </c>
      <c r="AC19" s="49">
        <v>0</v>
      </c>
      <c r="AD19" s="49">
        <v>0</v>
      </c>
      <c r="AE19" s="49">
        <v>0</v>
      </c>
      <c r="AF19" s="49">
        <v>0</v>
      </c>
      <c r="AG19" s="49">
        <v>6.96</v>
      </c>
      <c r="AH19" s="49">
        <v>0</v>
      </c>
      <c r="AI19" s="49">
        <v>0</v>
      </c>
      <c r="AJ19" s="49">
        <v>0</v>
      </c>
      <c r="AK19" s="49">
        <v>0</v>
      </c>
      <c r="AL19" s="49">
        <v>0</v>
      </c>
      <c r="AM19" s="49">
        <v>1.1599999999999999</v>
      </c>
      <c r="AN19" s="49">
        <v>0</v>
      </c>
      <c r="AO19" s="49">
        <v>30.72</v>
      </c>
      <c r="AP19" s="49">
        <v>0</v>
      </c>
      <c r="AQ19" s="49">
        <v>0</v>
      </c>
      <c r="AR19" s="49">
        <v>0</v>
      </c>
      <c r="AS19" s="49">
        <v>0</v>
      </c>
      <c r="AT19" s="49">
        <v>0</v>
      </c>
      <c r="AU19" s="49">
        <v>0</v>
      </c>
      <c r="AV19" s="49">
        <v>0</v>
      </c>
      <c r="AW19" s="49">
        <v>0</v>
      </c>
      <c r="AX19" s="49">
        <v>0</v>
      </c>
      <c r="AY19" s="49">
        <v>2749.89</v>
      </c>
      <c r="AZ19" s="49">
        <v>764.63</v>
      </c>
      <c r="BA19" s="49">
        <v>0</v>
      </c>
      <c r="BB19" s="49">
        <v>0</v>
      </c>
      <c r="BC19" s="49">
        <v>0</v>
      </c>
      <c r="BD19" s="49">
        <v>0</v>
      </c>
      <c r="BE19" s="49">
        <v>0</v>
      </c>
      <c r="BF19" s="49">
        <v>0</v>
      </c>
      <c r="BG19" s="49">
        <v>22278.83</v>
      </c>
      <c r="BH19" s="49">
        <v>7614.03</v>
      </c>
      <c r="BI19" s="49">
        <v>60.03</v>
      </c>
      <c r="BJ19" s="49">
        <v>60.03</v>
      </c>
      <c r="BK19" s="49">
        <v>0</v>
      </c>
      <c r="BL19" s="49">
        <v>0</v>
      </c>
      <c r="BM19" s="49">
        <v>0</v>
      </c>
      <c r="BN19" s="49">
        <v>0</v>
      </c>
      <c r="BO19" s="49">
        <v>0</v>
      </c>
      <c r="BP19" s="49">
        <v>0</v>
      </c>
      <c r="BQ19" s="49">
        <v>24778.71</v>
      </c>
      <c r="BR19" s="49">
        <v>24724.49</v>
      </c>
      <c r="BS19" s="49">
        <v>1316.37</v>
      </c>
      <c r="BT19" s="49">
        <v>0</v>
      </c>
      <c r="BU19" s="49">
        <v>0</v>
      </c>
      <c r="BV19" s="49">
        <v>0</v>
      </c>
      <c r="BW19" s="49">
        <v>0</v>
      </c>
      <c r="BX19" s="49">
        <v>0</v>
      </c>
      <c r="BY19" s="49">
        <v>86.53</v>
      </c>
      <c r="BZ19" s="49">
        <v>8.01</v>
      </c>
      <c r="CA19" s="49">
        <v>26241.64</v>
      </c>
      <c r="CB19" s="49">
        <v>24792.53</v>
      </c>
      <c r="CC19" s="49">
        <v>5569.71</v>
      </c>
      <c r="CD19" s="49">
        <v>1903.51</v>
      </c>
      <c r="CE19" s="48">
        <v>3250.9364999999998</v>
      </c>
      <c r="CF19" s="48">
        <v>308.08949999999999</v>
      </c>
    </row>
    <row r="20" spans="1:84" s="51" customFormat="1">
      <c r="A20" s="13">
        <f t="shared" si="0"/>
        <v>12</v>
      </c>
      <c r="B20" s="47">
        <v>46128</v>
      </c>
      <c r="C20" s="50">
        <v>8692.83</v>
      </c>
      <c r="D20" s="50">
        <v>6659.55</v>
      </c>
      <c r="E20" s="50">
        <v>8000.33</v>
      </c>
      <c r="F20" s="50">
        <v>0</v>
      </c>
      <c r="G20" s="50">
        <v>155851.57</v>
      </c>
      <c r="H20" s="50">
        <v>0</v>
      </c>
      <c r="I20" s="49">
        <v>0</v>
      </c>
      <c r="J20" s="49">
        <v>0</v>
      </c>
      <c r="K20" s="49">
        <v>15000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12965.39</v>
      </c>
      <c r="V20" s="49" t="s">
        <v>135</v>
      </c>
      <c r="W20" s="49">
        <v>174579.33</v>
      </c>
      <c r="X20" s="49">
        <v>6659.55</v>
      </c>
      <c r="Y20" s="49">
        <v>3742.63</v>
      </c>
      <c r="Z20" s="49">
        <v>739.29</v>
      </c>
      <c r="AA20" s="49">
        <v>14154.55</v>
      </c>
      <c r="AB20" s="49">
        <v>6043.97</v>
      </c>
      <c r="AC20" s="49">
        <v>0</v>
      </c>
      <c r="AD20" s="49">
        <v>0</v>
      </c>
      <c r="AE20" s="49">
        <v>0</v>
      </c>
      <c r="AF20" s="49">
        <v>0</v>
      </c>
      <c r="AG20" s="49">
        <v>6.96</v>
      </c>
      <c r="AH20" s="49">
        <v>0</v>
      </c>
      <c r="AI20" s="49">
        <v>0</v>
      </c>
      <c r="AJ20" s="49">
        <v>0</v>
      </c>
      <c r="AK20" s="49">
        <v>0</v>
      </c>
      <c r="AL20" s="49">
        <v>0</v>
      </c>
      <c r="AM20" s="49">
        <v>1.1599999999999999</v>
      </c>
      <c r="AN20" s="49">
        <v>0</v>
      </c>
      <c r="AO20" s="49">
        <v>32.909999999999997</v>
      </c>
      <c r="AP20" s="49">
        <v>0</v>
      </c>
      <c r="AQ20" s="49">
        <v>0</v>
      </c>
      <c r="AR20" s="49">
        <v>0</v>
      </c>
      <c r="AS20" s="49">
        <v>0</v>
      </c>
      <c r="AT20" s="49">
        <v>0</v>
      </c>
      <c r="AU20" s="49">
        <v>0</v>
      </c>
      <c r="AV20" s="49">
        <v>0</v>
      </c>
      <c r="AW20" s="49">
        <v>0</v>
      </c>
      <c r="AX20" s="49">
        <v>0</v>
      </c>
      <c r="AY20" s="49">
        <v>2708.16</v>
      </c>
      <c r="AZ20" s="49">
        <v>764.95</v>
      </c>
      <c r="BA20" s="49">
        <v>0</v>
      </c>
      <c r="BB20" s="49">
        <v>0</v>
      </c>
      <c r="BC20" s="49">
        <v>0</v>
      </c>
      <c r="BD20" s="49">
        <v>0</v>
      </c>
      <c r="BE20" s="49">
        <v>0</v>
      </c>
      <c r="BF20" s="49">
        <v>0</v>
      </c>
      <c r="BG20" s="49">
        <v>20646.37</v>
      </c>
      <c r="BH20" s="49">
        <v>7548.21</v>
      </c>
      <c r="BI20" s="49">
        <v>60.28</v>
      </c>
      <c r="BJ20" s="49">
        <v>60.28</v>
      </c>
      <c r="BK20" s="49">
        <v>0</v>
      </c>
      <c r="BL20" s="49">
        <v>0</v>
      </c>
      <c r="BM20" s="49">
        <v>0</v>
      </c>
      <c r="BN20" s="49">
        <v>0</v>
      </c>
      <c r="BO20" s="49">
        <v>0</v>
      </c>
      <c r="BP20" s="49">
        <v>0</v>
      </c>
      <c r="BQ20" s="49">
        <v>24481.99</v>
      </c>
      <c r="BR20" s="49">
        <v>24425.52</v>
      </c>
      <c r="BS20" s="49">
        <v>1320.72</v>
      </c>
      <c r="BT20" s="49">
        <v>0</v>
      </c>
      <c r="BU20" s="49">
        <v>0</v>
      </c>
      <c r="BV20" s="49">
        <v>0</v>
      </c>
      <c r="BW20" s="49">
        <v>0</v>
      </c>
      <c r="BX20" s="49">
        <v>0</v>
      </c>
      <c r="BY20" s="49">
        <v>613.27</v>
      </c>
      <c r="BZ20" s="49">
        <v>442.15</v>
      </c>
      <c r="CA20" s="49">
        <v>26476.26</v>
      </c>
      <c r="CB20" s="49">
        <v>24927.95</v>
      </c>
      <c r="CC20" s="49">
        <v>5161.59</v>
      </c>
      <c r="CD20" s="49">
        <v>1887.05</v>
      </c>
      <c r="CE20" s="48">
        <v>3382.2763</v>
      </c>
      <c r="CF20" s="48">
        <v>352.90769999999998</v>
      </c>
    </row>
    <row r="21" spans="1:84" s="51" customFormat="1">
      <c r="A21" s="13">
        <f t="shared" si="0"/>
        <v>13</v>
      </c>
      <c r="B21" s="47">
        <v>46129</v>
      </c>
      <c r="C21" s="50">
        <v>7897.62</v>
      </c>
      <c r="D21" s="50">
        <v>6673.09</v>
      </c>
      <c r="E21" s="50">
        <v>5364.96</v>
      </c>
      <c r="F21" s="50">
        <v>0</v>
      </c>
      <c r="G21" s="50">
        <v>155910.35999999999</v>
      </c>
      <c r="H21" s="50">
        <v>0</v>
      </c>
      <c r="I21" s="49">
        <v>0</v>
      </c>
      <c r="J21" s="49">
        <v>0</v>
      </c>
      <c r="K21" s="49">
        <v>19000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12965.39</v>
      </c>
      <c r="V21" s="49" t="s">
        <v>135</v>
      </c>
      <c r="W21" s="49">
        <v>175207.55</v>
      </c>
      <c r="X21" s="49">
        <v>6673.09</v>
      </c>
      <c r="Y21" s="49">
        <v>3687.64</v>
      </c>
      <c r="Z21" s="49">
        <v>739.29</v>
      </c>
      <c r="AA21" s="49">
        <v>14873.46</v>
      </c>
      <c r="AB21" s="49">
        <v>6039.37</v>
      </c>
      <c r="AC21" s="49">
        <v>0</v>
      </c>
      <c r="AD21" s="49">
        <v>0</v>
      </c>
      <c r="AE21" s="49">
        <v>0</v>
      </c>
      <c r="AF21" s="49">
        <v>0</v>
      </c>
      <c r="AG21" s="49">
        <v>6.96</v>
      </c>
      <c r="AH21" s="49">
        <v>0</v>
      </c>
      <c r="AI21" s="49">
        <v>0</v>
      </c>
      <c r="AJ21" s="49">
        <v>0</v>
      </c>
      <c r="AK21" s="49">
        <v>0</v>
      </c>
      <c r="AL21" s="49">
        <v>0</v>
      </c>
      <c r="AM21" s="49">
        <v>1.1599999999999999</v>
      </c>
      <c r="AN21" s="49">
        <v>0</v>
      </c>
      <c r="AO21" s="49">
        <v>35.1</v>
      </c>
      <c r="AP21" s="49">
        <v>0</v>
      </c>
      <c r="AQ21" s="49">
        <v>0</v>
      </c>
      <c r="AR21" s="49">
        <v>0</v>
      </c>
      <c r="AS21" s="49">
        <v>0</v>
      </c>
      <c r="AT21" s="49">
        <v>0</v>
      </c>
      <c r="AU21" s="49">
        <v>0</v>
      </c>
      <c r="AV21" s="49">
        <v>0</v>
      </c>
      <c r="AW21" s="49">
        <v>0</v>
      </c>
      <c r="AX21" s="49">
        <v>0</v>
      </c>
      <c r="AY21" s="49">
        <v>2726.04</v>
      </c>
      <c r="AZ21" s="49">
        <v>765.01</v>
      </c>
      <c r="BA21" s="49">
        <v>0</v>
      </c>
      <c r="BB21" s="49">
        <v>0</v>
      </c>
      <c r="BC21" s="49">
        <v>0</v>
      </c>
      <c r="BD21" s="49">
        <v>0</v>
      </c>
      <c r="BE21" s="49">
        <v>0</v>
      </c>
      <c r="BF21" s="49">
        <v>0</v>
      </c>
      <c r="BG21" s="49">
        <v>21330.36</v>
      </c>
      <c r="BH21" s="49">
        <v>7543.67</v>
      </c>
      <c r="BI21" s="49">
        <v>60.47</v>
      </c>
      <c r="BJ21" s="49">
        <v>60.47</v>
      </c>
      <c r="BK21" s="49">
        <v>0</v>
      </c>
      <c r="BL21" s="49">
        <v>0</v>
      </c>
      <c r="BM21" s="49">
        <v>0</v>
      </c>
      <c r="BN21" s="49">
        <v>0</v>
      </c>
      <c r="BO21" s="49">
        <v>0</v>
      </c>
      <c r="BP21" s="49">
        <v>0</v>
      </c>
      <c r="BQ21" s="49">
        <v>24470.45</v>
      </c>
      <c r="BR21" s="49">
        <v>24417.8</v>
      </c>
      <c r="BS21" s="49">
        <v>1330.82</v>
      </c>
      <c r="BT21" s="49">
        <v>0</v>
      </c>
      <c r="BU21" s="49">
        <v>0</v>
      </c>
      <c r="BV21" s="49">
        <v>0</v>
      </c>
      <c r="BW21" s="49">
        <v>0</v>
      </c>
      <c r="BX21" s="49">
        <v>0</v>
      </c>
      <c r="BY21" s="49">
        <v>484.77</v>
      </c>
      <c r="BZ21" s="49">
        <v>0.02</v>
      </c>
      <c r="CA21" s="49">
        <v>26346.49</v>
      </c>
      <c r="CB21" s="49">
        <v>24478.29</v>
      </c>
      <c r="CC21" s="49">
        <v>5332.59</v>
      </c>
      <c r="CD21" s="49">
        <v>1885.92</v>
      </c>
      <c r="CE21" s="48">
        <v>3285.5997000000002</v>
      </c>
      <c r="CF21" s="48">
        <v>353.83769999999998</v>
      </c>
    </row>
    <row r="22" spans="1:84" s="45" customFormat="1">
      <c r="A22" s="13">
        <f t="shared" si="0"/>
        <v>14</v>
      </c>
      <c r="B22" s="47">
        <v>46130</v>
      </c>
      <c r="C22" s="50">
        <v>9309.0400000000009</v>
      </c>
      <c r="D22" s="50">
        <v>6463.21</v>
      </c>
      <c r="E22" s="50">
        <v>3834.97</v>
      </c>
      <c r="F22" s="50">
        <v>0</v>
      </c>
      <c r="G22" s="50">
        <v>155969.73000000001</v>
      </c>
      <c r="H22" s="50">
        <v>0</v>
      </c>
      <c r="I22" s="49">
        <v>0</v>
      </c>
      <c r="J22" s="49">
        <v>0</v>
      </c>
      <c r="K22" s="49">
        <v>15000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12965.39</v>
      </c>
      <c r="V22" s="49" t="s">
        <v>135</v>
      </c>
      <c r="W22" s="49">
        <v>171148.35</v>
      </c>
      <c r="X22" s="49">
        <v>6463.21</v>
      </c>
      <c r="Y22" s="49">
        <v>3573.16</v>
      </c>
      <c r="Z22" s="49">
        <v>722.2</v>
      </c>
      <c r="AA22" s="49">
        <v>13353.86</v>
      </c>
      <c r="AB22" s="49">
        <v>6056.92</v>
      </c>
      <c r="AC22" s="49">
        <v>0</v>
      </c>
      <c r="AD22" s="49">
        <v>0</v>
      </c>
      <c r="AE22" s="49">
        <v>0</v>
      </c>
      <c r="AF22" s="49">
        <v>0</v>
      </c>
      <c r="AG22" s="49">
        <v>6.96</v>
      </c>
      <c r="AH22" s="49">
        <v>0</v>
      </c>
      <c r="AI22" s="49">
        <v>0</v>
      </c>
      <c r="AJ22" s="49">
        <v>0</v>
      </c>
      <c r="AK22" s="49">
        <v>0</v>
      </c>
      <c r="AL22" s="49">
        <v>0</v>
      </c>
      <c r="AM22" s="49">
        <v>1.1599999999999999</v>
      </c>
      <c r="AN22" s="49">
        <v>0</v>
      </c>
      <c r="AO22" s="49">
        <v>41.69</v>
      </c>
      <c r="AP22" s="49">
        <v>0</v>
      </c>
      <c r="AQ22" s="49">
        <v>0</v>
      </c>
      <c r="AR22" s="49">
        <v>0</v>
      </c>
      <c r="AS22" s="49">
        <v>0</v>
      </c>
      <c r="AT22" s="49">
        <v>0</v>
      </c>
      <c r="AU22" s="49">
        <v>0</v>
      </c>
      <c r="AV22" s="49">
        <v>0</v>
      </c>
      <c r="AW22" s="49">
        <v>0</v>
      </c>
      <c r="AX22" s="49">
        <v>0</v>
      </c>
      <c r="AY22" s="49">
        <v>2706.22</v>
      </c>
      <c r="AZ22" s="49">
        <v>765.54</v>
      </c>
      <c r="BA22" s="49">
        <v>0</v>
      </c>
      <c r="BB22" s="49">
        <v>0</v>
      </c>
      <c r="BC22" s="49">
        <v>0</v>
      </c>
      <c r="BD22" s="49">
        <v>0</v>
      </c>
      <c r="BE22" s="49">
        <v>0</v>
      </c>
      <c r="BF22" s="49">
        <v>0</v>
      </c>
      <c r="BG22" s="49">
        <v>19683.04</v>
      </c>
      <c r="BH22" s="49">
        <v>7544.66</v>
      </c>
      <c r="BI22" s="49">
        <v>61.12</v>
      </c>
      <c r="BJ22" s="49">
        <v>61.12</v>
      </c>
      <c r="BK22" s="49">
        <v>0</v>
      </c>
      <c r="BL22" s="49">
        <v>0</v>
      </c>
      <c r="BM22" s="49">
        <v>0</v>
      </c>
      <c r="BN22" s="49">
        <v>0</v>
      </c>
      <c r="BO22" s="49">
        <v>0</v>
      </c>
      <c r="BP22" s="49">
        <v>0</v>
      </c>
      <c r="BQ22" s="49">
        <v>24679.06</v>
      </c>
      <c r="BR22" s="49">
        <v>24486.42</v>
      </c>
      <c r="BS22" s="49">
        <v>1365.08</v>
      </c>
      <c r="BT22" s="49">
        <v>0</v>
      </c>
      <c r="BU22" s="49">
        <v>0</v>
      </c>
      <c r="BV22" s="49">
        <v>0</v>
      </c>
      <c r="BW22" s="49">
        <v>0</v>
      </c>
      <c r="BX22" s="49">
        <v>0</v>
      </c>
      <c r="BY22" s="49">
        <v>30.01</v>
      </c>
      <c r="BZ22" s="49">
        <v>2.23</v>
      </c>
      <c r="CA22" s="49">
        <v>26135.27</v>
      </c>
      <c r="CB22" s="49">
        <v>24549.78</v>
      </c>
      <c r="CC22" s="49">
        <v>4920.76</v>
      </c>
      <c r="CD22" s="49">
        <v>1886.17</v>
      </c>
      <c r="CE22" s="48">
        <v>3478.0875000000001</v>
      </c>
      <c r="CF22" s="48">
        <v>342.66379999999998</v>
      </c>
    </row>
    <row r="23" spans="1:84" s="45" customFormat="1">
      <c r="A23" s="13">
        <f t="shared" si="0"/>
        <v>15</v>
      </c>
      <c r="B23" s="47">
        <v>46133</v>
      </c>
      <c r="C23" s="50">
        <v>8665.98</v>
      </c>
      <c r="D23" s="50">
        <v>6462.94</v>
      </c>
      <c r="E23" s="50">
        <v>4749.8</v>
      </c>
      <c r="F23" s="50">
        <v>0</v>
      </c>
      <c r="G23" s="50">
        <v>156146.69</v>
      </c>
      <c r="H23" s="50">
        <v>0</v>
      </c>
      <c r="I23" s="49">
        <v>0</v>
      </c>
      <c r="J23" s="49">
        <v>0</v>
      </c>
      <c r="K23" s="49">
        <v>15000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12965.39</v>
      </c>
      <c r="V23" s="49" t="s">
        <v>135</v>
      </c>
      <c r="W23" s="49">
        <v>171597.08</v>
      </c>
      <c r="X23" s="49">
        <v>6462.94</v>
      </c>
      <c r="Y23" s="49">
        <v>3562.7</v>
      </c>
      <c r="Z23" s="49">
        <v>749.72</v>
      </c>
      <c r="AA23" s="49">
        <v>13546.38</v>
      </c>
      <c r="AB23" s="49">
        <v>6096.62</v>
      </c>
      <c r="AC23" s="49">
        <v>0</v>
      </c>
      <c r="AD23" s="49">
        <v>0</v>
      </c>
      <c r="AE23" s="49">
        <v>0</v>
      </c>
      <c r="AF23" s="49">
        <v>0</v>
      </c>
      <c r="AG23" s="49">
        <v>9.0500000000000007</v>
      </c>
      <c r="AH23" s="49">
        <v>0</v>
      </c>
      <c r="AI23" s="49">
        <v>0</v>
      </c>
      <c r="AJ23" s="49">
        <v>0</v>
      </c>
      <c r="AK23" s="49">
        <v>0</v>
      </c>
      <c r="AL23" s="49">
        <v>0</v>
      </c>
      <c r="AM23" s="49">
        <v>1.1599999999999999</v>
      </c>
      <c r="AN23" s="49">
        <v>0</v>
      </c>
      <c r="AO23" s="49">
        <v>43.88</v>
      </c>
      <c r="AP23" s="49">
        <v>0</v>
      </c>
      <c r="AQ23" s="49">
        <v>0</v>
      </c>
      <c r="AR23" s="49">
        <v>0</v>
      </c>
      <c r="AS23" s="49">
        <v>0</v>
      </c>
      <c r="AT23" s="49">
        <v>0</v>
      </c>
      <c r="AU23" s="49">
        <v>0.56999999999999995</v>
      </c>
      <c r="AV23" s="49">
        <v>0</v>
      </c>
      <c r="AW23" s="49">
        <v>0</v>
      </c>
      <c r="AX23" s="49">
        <v>0</v>
      </c>
      <c r="AY23" s="49">
        <v>2709.59</v>
      </c>
      <c r="AZ23" s="49">
        <v>766.67</v>
      </c>
      <c r="BA23" s="49">
        <v>0</v>
      </c>
      <c r="BB23" s="49">
        <v>0</v>
      </c>
      <c r="BC23" s="49">
        <v>0</v>
      </c>
      <c r="BD23" s="49">
        <v>0</v>
      </c>
      <c r="BE23" s="49">
        <v>0</v>
      </c>
      <c r="BF23" s="49">
        <v>0</v>
      </c>
      <c r="BG23" s="49">
        <v>19873.330000000002</v>
      </c>
      <c r="BH23" s="49">
        <v>7613.01</v>
      </c>
      <c r="BI23" s="49">
        <v>61.65</v>
      </c>
      <c r="BJ23" s="49">
        <v>61.65</v>
      </c>
      <c r="BK23" s="49">
        <v>0</v>
      </c>
      <c r="BL23" s="49">
        <v>0</v>
      </c>
      <c r="BM23" s="49">
        <v>0</v>
      </c>
      <c r="BN23" s="49">
        <v>0</v>
      </c>
      <c r="BO23" s="49">
        <v>0</v>
      </c>
      <c r="BP23" s="49">
        <v>0</v>
      </c>
      <c r="BQ23" s="49">
        <v>24677.49</v>
      </c>
      <c r="BR23" s="49">
        <v>24621.02</v>
      </c>
      <c r="BS23" s="49">
        <v>1362.85</v>
      </c>
      <c r="BT23" s="49">
        <v>0</v>
      </c>
      <c r="BU23" s="49">
        <v>0</v>
      </c>
      <c r="BV23" s="49">
        <v>0</v>
      </c>
      <c r="BW23" s="49">
        <v>0</v>
      </c>
      <c r="BX23" s="49">
        <v>0</v>
      </c>
      <c r="BY23" s="49">
        <v>98.64</v>
      </c>
      <c r="BZ23" s="49">
        <v>1.38</v>
      </c>
      <c r="CA23" s="49">
        <v>26200.62</v>
      </c>
      <c r="CB23" s="49">
        <v>24684.04</v>
      </c>
      <c r="CC23" s="49">
        <v>4968.33</v>
      </c>
      <c r="CD23" s="49">
        <v>1903.25</v>
      </c>
      <c r="CE23" s="48">
        <v>3453.8155999999999</v>
      </c>
      <c r="CF23" s="48">
        <v>339.5736</v>
      </c>
    </row>
    <row r="24" spans="1:84" s="45" customFormat="1">
      <c r="A24" s="13">
        <f t="shared" si="0"/>
        <v>16</v>
      </c>
      <c r="B24" s="47">
        <v>46134</v>
      </c>
      <c r="C24" s="50">
        <v>8203.3700000000008</v>
      </c>
      <c r="D24" s="50">
        <v>6485.01</v>
      </c>
      <c r="E24" s="50">
        <v>5599.82</v>
      </c>
      <c r="F24" s="50">
        <v>0</v>
      </c>
      <c r="G24" s="50">
        <v>155921.1</v>
      </c>
      <c r="H24" s="50">
        <v>0</v>
      </c>
      <c r="I24" s="49">
        <v>0</v>
      </c>
      <c r="J24" s="49">
        <v>0</v>
      </c>
      <c r="K24" s="49">
        <v>13000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12965.39</v>
      </c>
      <c r="V24" s="49" t="s">
        <v>135</v>
      </c>
      <c r="W24" s="49">
        <v>169758.89</v>
      </c>
      <c r="X24" s="49">
        <v>6485.01</v>
      </c>
      <c r="Y24" s="49">
        <v>3552.81</v>
      </c>
      <c r="Z24" s="49">
        <v>753.86</v>
      </c>
      <c r="AA24" s="49">
        <v>12950.26</v>
      </c>
      <c r="AB24" s="49">
        <v>6114.23</v>
      </c>
      <c r="AC24" s="49">
        <v>0</v>
      </c>
      <c r="AD24" s="49">
        <v>0</v>
      </c>
      <c r="AE24" s="49">
        <v>0</v>
      </c>
      <c r="AF24" s="49">
        <v>0</v>
      </c>
      <c r="AG24" s="49">
        <v>9.0500000000000007</v>
      </c>
      <c r="AH24" s="49">
        <v>0</v>
      </c>
      <c r="AI24" s="49">
        <v>0</v>
      </c>
      <c r="AJ24" s="49">
        <v>0</v>
      </c>
      <c r="AK24" s="49">
        <v>0</v>
      </c>
      <c r="AL24" s="49">
        <v>0</v>
      </c>
      <c r="AM24" s="49">
        <v>1.1599999999999999</v>
      </c>
      <c r="AN24" s="49">
        <v>0</v>
      </c>
      <c r="AO24" s="49">
        <v>46.07</v>
      </c>
      <c r="AP24" s="49">
        <v>0</v>
      </c>
      <c r="AQ24" s="49">
        <v>0</v>
      </c>
      <c r="AR24" s="49">
        <v>0</v>
      </c>
      <c r="AS24" s="49">
        <v>0</v>
      </c>
      <c r="AT24" s="49">
        <v>0</v>
      </c>
      <c r="AU24" s="49">
        <v>0.56999999999999995</v>
      </c>
      <c r="AV24" s="49">
        <v>0</v>
      </c>
      <c r="AW24" s="49">
        <v>0</v>
      </c>
      <c r="AX24" s="49">
        <v>0</v>
      </c>
      <c r="AY24" s="49">
        <v>2721.3</v>
      </c>
      <c r="AZ24" s="49">
        <v>767.57</v>
      </c>
      <c r="BA24" s="49">
        <v>0</v>
      </c>
      <c r="BB24" s="49">
        <v>0</v>
      </c>
      <c r="BC24" s="49">
        <v>0</v>
      </c>
      <c r="BD24" s="49">
        <v>0</v>
      </c>
      <c r="BE24" s="49">
        <v>0</v>
      </c>
      <c r="BF24" s="49">
        <v>0</v>
      </c>
      <c r="BG24" s="49">
        <v>19281.22</v>
      </c>
      <c r="BH24" s="49">
        <v>7635.67</v>
      </c>
      <c r="BI24" s="49">
        <v>62.1</v>
      </c>
      <c r="BJ24" s="49">
        <v>62.1</v>
      </c>
      <c r="BK24" s="49">
        <v>0</v>
      </c>
      <c r="BL24" s="49">
        <v>0</v>
      </c>
      <c r="BM24" s="49">
        <v>0</v>
      </c>
      <c r="BN24" s="49">
        <v>0</v>
      </c>
      <c r="BO24" s="49">
        <v>0</v>
      </c>
      <c r="BP24" s="49">
        <v>0</v>
      </c>
      <c r="BQ24" s="49">
        <v>24727</v>
      </c>
      <c r="BR24" s="49">
        <v>24700.01</v>
      </c>
      <c r="BS24" s="49">
        <v>1370.33</v>
      </c>
      <c r="BT24" s="49">
        <v>0</v>
      </c>
      <c r="BU24" s="49">
        <v>0</v>
      </c>
      <c r="BV24" s="49">
        <v>0</v>
      </c>
      <c r="BW24" s="49">
        <v>0</v>
      </c>
      <c r="BX24" s="49">
        <v>0</v>
      </c>
      <c r="BY24" s="49">
        <v>167.97</v>
      </c>
      <c r="BZ24" s="49">
        <v>10.02</v>
      </c>
      <c r="CA24" s="49">
        <v>26327.41</v>
      </c>
      <c r="CB24" s="49">
        <v>24772.13</v>
      </c>
      <c r="CC24" s="49">
        <v>4820.3</v>
      </c>
      <c r="CD24" s="49">
        <v>1908.92</v>
      </c>
      <c r="CE24" s="48">
        <v>3521.7462</v>
      </c>
      <c r="CF24" s="48">
        <v>339.72210000000001</v>
      </c>
    </row>
    <row r="25" spans="1:84" s="45" customFormat="1">
      <c r="A25" s="13">
        <f t="shared" si="0"/>
        <v>17</v>
      </c>
      <c r="B25" s="47">
        <v>46135</v>
      </c>
      <c r="C25" s="50">
        <v>7561.57</v>
      </c>
      <c r="D25" s="50">
        <v>6487.31</v>
      </c>
      <c r="E25" s="50">
        <v>8128.53</v>
      </c>
      <c r="F25" s="50">
        <v>0</v>
      </c>
      <c r="G25" s="50">
        <v>155980.73000000001</v>
      </c>
      <c r="H25" s="50">
        <v>0</v>
      </c>
      <c r="I25" s="49">
        <v>0</v>
      </c>
      <c r="J25" s="49">
        <v>0</v>
      </c>
      <c r="K25" s="49">
        <v>13000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12965.39</v>
      </c>
      <c r="V25" s="49" t="s">
        <v>135</v>
      </c>
      <c r="W25" s="49">
        <v>171705.44</v>
      </c>
      <c r="X25" s="49">
        <v>6487.31</v>
      </c>
      <c r="Y25" s="49">
        <v>3510.05</v>
      </c>
      <c r="Z25" s="49">
        <v>752.75</v>
      </c>
      <c r="AA25" s="49">
        <v>13789.69</v>
      </c>
      <c r="AB25" s="49">
        <v>6116.41</v>
      </c>
      <c r="AC25" s="49">
        <v>0</v>
      </c>
      <c r="AD25" s="49">
        <v>0</v>
      </c>
      <c r="AE25" s="49">
        <v>0</v>
      </c>
      <c r="AF25" s="49">
        <v>0</v>
      </c>
      <c r="AG25" s="49">
        <v>9.0500000000000007</v>
      </c>
      <c r="AH25" s="49">
        <v>0</v>
      </c>
      <c r="AI25" s="49">
        <v>0</v>
      </c>
      <c r="AJ25" s="49">
        <v>0</v>
      </c>
      <c r="AK25" s="49">
        <v>0</v>
      </c>
      <c r="AL25" s="49">
        <v>0</v>
      </c>
      <c r="AM25" s="49">
        <v>1.1599999999999999</v>
      </c>
      <c r="AN25" s="49">
        <v>0</v>
      </c>
      <c r="AO25" s="49">
        <v>48.27</v>
      </c>
      <c r="AP25" s="49">
        <v>0</v>
      </c>
      <c r="AQ25" s="49">
        <v>0</v>
      </c>
      <c r="AR25" s="49">
        <v>0</v>
      </c>
      <c r="AS25" s="49">
        <v>0</v>
      </c>
      <c r="AT25" s="49">
        <v>0</v>
      </c>
      <c r="AU25" s="49">
        <v>0</v>
      </c>
      <c r="AV25" s="49">
        <v>0</v>
      </c>
      <c r="AW25" s="49">
        <v>0</v>
      </c>
      <c r="AX25" s="49">
        <v>0</v>
      </c>
      <c r="AY25" s="49">
        <v>2721.91</v>
      </c>
      <c r="AZ25" s="49">
        <v>767.65</v>
      </c>
      <c r="BA25" s="49">
        <v>0</v>
      </c>
      <c r="BB25" s="49">
        <v>0</v>
      </c>
      <c r="BC25" s="49">
        <v>0</v>
      </c>
      <c r="BD25" s="49">
        <v>0</v>
      </c>
      <c r="BE25" s="49">
        <v>0</v>
      </c>
      <c r="BF25" s="49">
        <v>0</v>
      </c>
      <c r="BG25" s="49">
        <v>20080.13</v>
      </c>
      <c r="BH25" s="49">
        <v>7636.81</v>
      </c>
      <c r="BI25" s="49">
        <v>62.29</v>
      </c>
      <c r="BJ25" s="49">
        <v>62.29</v>
      </c>
      <c r="BK25" s="49">
        <v>0</v>
      </c>
      <c r="BL25" s="49">
        <v>0</v>
      </c>
      <c r="BM25" s="49">
        <v>0</v>
      </c>
      <c r="BN25" s="49">
        <v>0</v>
      </c>
      <c r="BO25" s="49">
        <v>0</v>
      </c>
      <c r="BP25" s="49">
        <v>0</v>
      </c>
      <c r="BQ25" s="49">
        <v>24722.85</v>
      </c>
      <c r="BR25" s="49">
        <v>24700.03</v>
      </c>
      <c r="BS25" s="49">
        <v>1410.22</v>
      </c>
      <c r="BT25" s="49">
        <v>0</v>
      </c>
      <c r="BU25" s="49">
        <v>0</v>
      </c>
      <c r="BV25" s="49">
        <v>0</v>
      </c>
      <c r="BW25" s="49">
        <v>0</v>
      </c>
      <c r="BX25" s="49">
        <v>0</v>
      </c>
      <c r="BY25" s="49">
        <v>139.51</v>
      </c>
      <c r="BZ25" s="49">
        <v>10.29</v>
      </c>
      <c r="CA25" s="49">
        <v>26334.87</v>
      </c>
      <c r="CB25" s="49">
        <v>24772.61</v>
      </c>
      <c r="CC25" s="49">
        <v>5020.03</v>
      </c>
      <c r="CD25" s="49">
        <v>1909.2</v>
      </c>
      <c r="CE25" s="48">
        <v>3420.4056</v>
      </c>
      <c r="CF25" s="48">
        <v>339.79129999999998</v>
      </c>
    </row>
    <row r="26" spans="1:84" s="45" customFormat="1">
      <c r="A26" s="13">
        <f t="shared" si="0"/>
        <v>18</v>
      </c>
      <c r="B26" s="47">
        <v>46136</v>
      </c>
      <c r="C26" s="50">
        <v>9316.14</v>
      </c>
      <c r="D26" s="50">
        <v>6449.87</v>
      </c>
      <c r="E26" s="50">
        <v>3519.99</v>
      </c>
      <c r="F26" s="50">
        <v>0</v>
      </c>
      <c r="G26" s="50">
        <v>156040.28</v>
      </c>
      <c r="H26" s="50">
        <v>0</v>
      </c>
      <c r="I26" s="49">
        <v>0</v>
      </c>
      <c r="J26" s="49">
        <v>0</v>
      </c>
      <c r="K26" s="49">
        <v>15000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12965.39</v>
      </c>
      <c r="V26" s="49" t="s">
        <v>135</v>
      </c>
      <c r="W26" s="49">
        <v>170911.02</v>
      </c>
      <c r="X26" s="49">
        <v>6449.87</v>
      </c>
      <c r="Y26" s="49">
        <v>3464.42</v>
      </c>
      <c r="Z26" s="49">
        <v>748.34</v>
      </c>
      <c r="AA26" s="49">
        <v>13516.15</v>
      </c>
      <c r="AB26" s="49">
        <v>6071.06</v>
      </c>
      <c r="AC26" s="49">
        <v>0</v>
      </c>
      <c r="AD26" s="49">
        <v>0</v>
      </c>
      <c r="AE26" s="49">
        <v>0</v>
      </c>
      <c r="AF26" s="49">
        <v>0</v>
      </c>
      <c r="AG26" s="49">
        <v>9.0500000000000007</v>
      </c>
      <c r="AH26" s="49">
        <v>0</v>
      </c>
      <c r="AI26" s="49">
        <v>0</v>
      </c>
      <c r="AJ26" s="49">
        <v>0</v>
      </c>
      <c r="AK26" s="49">
        <v>0</v>
      </c>
      <c r="AL26" s="49">
        <v>0</v>
      </c>
      <c r="AM26" s="49">
        <v>1.1599999999999999</v>
      </c>
      <c r="AN26" s="49">
        <v>0</v>
      </c>
      <c r="AO26" s="49">
        <v>50.46</v>
      </c>
      <c r="AP26" s="49">
        <v>0</v>
      </c>
      <c r="AQ26" s="49">
        <v>0</v>
      </c>
      <c r="AR26" s="49">
        <v>0</v>
      </c>
      <c r="AS26" s="49">
        <v>0</v>
      </c>
      <c r="AT26" s="49">
        <v>0</v>
      </c>
      <c r="AU26" s="49">
        <v>0</v>
      </c>
      <c r="AV26" s="49">
        <v>0</v>
      </c>
      <c r="AW26" s="49">
        <v>0</v>
      </c>
      <c r="AX26" s="49">
        <v>0</v>
      </c>
      <c r="AY26" s="49">
        <v>2675.79</v>
      </c>
      <c r="AZ26" s="49">
        <v>766.64</v>
      </c>
      <c r="BA26" s="49">
        <v>0</v>
      </c>
      <c r="BB26" s="49">
        <v>0</v>
      </c>
      <c r="BC26" s="49">
        <v>0</v>
      </c>
      <c r="BD26" s="49">
        <v>0</v>
      </c>
      <c r="BE26" s="49">
        <v>0</v>
      </c>
      <c r="BF26" s="49">
        <v>0</v>
      </c>
      <c r="BG26" s="49">
        <v>19717.04</v>
      </c>
      <c r="BH26" s="49">
        <v>7586.03</v>
      </c>
      <c r="BI26" s="49">
        <v>62.13</v>
      </c>
      <c r="BJ26" s="49">
        <v>62.13</v>
      </c>
      <c r="BK26" s="49">
        <v>0</v>
      </c>
      <c r="BL26" s="49">
        <v>0</v>
      </c>
      <c r="BM26" s="49">
        <v>0</v>
      </c>
      <c r="BN26" s="49">
        <v>0</v>
      </c>
      <c r="BO26" s="49">
        <v>0</v>
      </c>
      <c r="BP26" s="49">
        <v>0</v>
      </c>
      <c r="BQ26" s="49">
        <v>24591.4</v>
      </c>
      <c r="BR26" s="49">
        <v>24538.15</v>
      </c>
      <c r="BS26" s="49">
        <v>1420</v>
      </c>
      <c r="BT26" s="49">
        <v>0</v>
      </c>
      <c r="BU26" s="49">
        <v>0</v>
      </c>
      <c r="BV26" s="49">
        <v>0</v>
      </c>
      <c r="BW26" s="49">
        <v>0</v>
      </c>
      <c r="BX26" s="49">
        <v>0</v>
      </c>
      <c r="BY26" s="49">
        <v>94.67</v>
      </c>
      <c r="BZ26" s="49">
        <v>0</v>
      </c>
      <c r="CA26" s="49">
        <v>26168.2</v>
      </c>
      <c r="CB26" s="49">
        <v>24600.28</v>
      </c>
      <c r="CC26" s="49">
        <v>4929.26</v>
      </c>
      <c r="CD26" s="49">
        <v>1896.51</v>
      </c>
      <c r="CE26" s="48">
        <v>3467.2761999999998</v>
      </c>
      <c r="CF26" s="48">
        <v>340.09179999999998</v>
      </c>
    </row>
    <row r="27" spans="1:84" s="45" customFormat="1">
      <c r="A27" s="13">
        <f t="shared" si="0"/>
        <v>19</v>
      </c>
      <c r="B27" s="47">
        <v>46137</v>
      </c>
      <c r="C27" s="50">
        <v>8326.61</v>
      </c>
      <c r="D27" s="50">
        <v>6453.05</v>
      </c>
      <c r="E27" s="50">
        <v>5722.77</v>
      </c>
      <c r="F27" s="50">
        <v>0</v>
      </c>
      <c r="G27" s="50">
        <v>156099.76999999999</v>
      </c>
      <c r="H27" s="50">
        <v>0</v>
      </c>
      <c r="I27" s="49">
        <v>0</v>
      </c>
      <c r="J27" s="49">
        <v>0</v>
      </c>
      <c r="K27" s="49">
        <v>12000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12965.39</v>
      </c>
      <c r="V27" s="49" t="s">
        <v>135</v>
      </c>
      <c r="W27" s="49">
        <v>169183.76</v>
      </c>
      <c r="X27" s="49">
        <v>6453.05</v>
      </c>
      <c r="Y27" s="49">
        <v>3442.94</v>
      </c>
      <c r="Z27" s="49">
        <v>748.65</v>
      </c>
      <c r="AA27" s="49">
        <v>12800.15</v>
      </c>
      <c r="AB27" s="49">
        <v>6061.55</v>
      </c>
      <c r="AC27" s="49">
        <v>0</v>
      </c>
      <c r="AD27" s="49">
        <v>0</v>
      </c>
      <c r="AE27" s="49">
        <v>0</v>
      </c>
      <c r="AF27" s="49">
        <v>0</v>
      </c>
      <c r="AG27" s="49">
        <v>9.0500000000000007</v>
      </c>
      <c r="AH27" s="49">
        <v>0</v>
      </c>
      <c r="AI27" s="49">
        <v>0</v>
      </c>
      <c r="AJ27" s="49">
        <v>0</v>
      </c>
      <c r="AK27" s="49">
        <v>0</v>
      </c>
      <c r="AL27" s="49">
        <v>0</v>
      </c>
      <c r="AM27" s="49">
        <v>1.1599999999999999</v>
      </c>
      <c r="AN27" s="49">
        <v>0</v>
      </c>
      <c r="AO27" s="49">
        <v>57.04</v>
      </c>
      <c r="AP27" s="49">
        <v>0</v>
      </c>
      <c r="AQ27" s="49">
        <v>0</v>
      </c>
      <c r="AR27" s="49">
        <v>0</v>
      </c>
      <c r="AS27" s="49">
        <v>0</v>
      </c>
      <c r="AT27" s="49">
        <v>0</v>
      </c>
      <c r="AU27" s="49">
        <v>1.08</v>
      </c>
      <c r="AV27" s="49">
        <v>0</v>
      </c>
      <c r="AW27" s="49">
        <v>0</v>
      </c>
      <c r="AX27" s="49">
        <v>0</v>
      </c>
      <c r="AY27" s="49">
        <v>2678.47</v>
      </c>
      <c r="AZ27" s="49">
        <v>766.86</v>
      </c>
      <c r="BA27" s="49">
        <v>0</v>
      </c>
      <c r="BB27" s="49">
        <v>0</v>
      </c>
      <c r="BC27" s="49">
        <v>0</v>
      </c>
      <c r="BD27" s="49">
        <v>0</v>
      </c>
      <c r="BE27" s="49">
        <v>0</v>
      </c>
      <c r="BF27" s="49">
        <v>0</v>
      </c>
      <c r="BG27" s="49">
        <v>18989.89</v>
      </c>
      <c r="BH27" s="49">
        <v>7577.06</v>
      </c>
      <c r="BI27" s="49">
        <v>62.7</v>
      </c>
      <c r="BJ27" s="49">
        <v>62.7</v>
      </c>
      <c r="BK27" s="49">
        <v>0</v>
      </c>
      <c r="BL27" s="49">
        <v>0</v>
      </c>
      <c r="BM27" s="49">
        <v>0</v>
      </c>
      <c r="BN27" s="49">
        <v>0</v>
      </c>
      <c r="BO27" s="49">
        <v>0</v>
      </c>
      <c r="BP27" s="49">
        <v>0</v>
      </c>
      <c r="BQ27" s="49">
        <v>24578.69</v>
      </c>
      <c r="BR27" s="49">
        <v>24523.72</v>
      </c>
      <c r="BS27" s="49">
        <v>1453.73</v>
      </c>
      <c r="BT27" s="49">
        <v>0</v>
      </c>
      <c r="BU27" s="49">
        <v>0</v>
      </c>
      <c r="BV27" s="49">
        <v>0</v>
      </c>
      <c r="BW27" s="49">
        <v>0</v>
      </c>
      <c r="BX27" s="49">
        <v>0</v>
      </c>
      <c r="BY27" s="49">
        <v>63.74</v>
      </c>
      <c r="BZ27" s="49">
        <v>2.76</v>
      </c>
      <c r="CA27" s="49">
        <v>26158.86</v>
      </c>
      <c r="CB27" s="49">
        <v>24589.18</v>
      </c>
      <c r="CC27" s="49">
        <v>4747.47</v>
      </c>
      <c r="CD27" s="49">
        <v>1894.26</v>
      </c>
      <c r="CE27" s="48">
        <v>3563.66</v>
      </c>
      <c r="CF27" s="48">
        <v>340.66239999999999</v>
      </c>
    </row>
    <row r="28" spans="1:84" s="45" customFormat="1">
      <c r="A28" s="13">
        <f t="shared" si="0"/>
        <v>20</v>
      </c>
      <c r="B28" s="47">
        <v>46140</v>
      </c>
      <c r="C28" s="50">
        <v>7630.8</v>
      </c>
      <c r="D28" s="50">
        <v>6455.94</v>
      </c>
      <c r="E28" s="50">
        <v>4942.53</v>
      </c>
      <c r="F28" s="50">
        <v>0</v>
      </c>
      <c r="G28" s="50">
        <v>156278.87</v>
      </c>
      <c r="H28" s="50">
        <v>0</v>
      </c>
      <c r="I28" s="49">
        <v>0</v>
      </c>
      <c r="J28" s="49">
        <v>0</v>
      </c>
      <c r="K28" s="49">
        <v>12000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12965.39</v>
      </c>
      <c r="V28" s="49" t="s">
        <v>135</v>
      </c>
      <c r="W28" s="49">
        <v>167886.8</v>
      </c>
      <c r="X28" s="49">
        <v>6455.94</v>
      </c>
      <c r="Y28" s="49">
        <v>3480.21</v>
      </c>
      <c r="Z28" s="49">
        <v>758.74</v>
      </c>
      <c r="AA28" s="49">
        <v>12302.47</v>
      </c>
      <c r="AB28" s="49">
        <v>6079.16</v>
      </c>
      <c r="AC28" s="49">
        <v>0</v>
      </c>
      <c r="AD28" s="49">
        <v>0</v>
      </c>
      <c r="AE28" s="49">
        <v>0</v>
      </c>
      <c r="AF28" s="49">
        <v>0</v>
      </c>
      <c r="AG28" s="49">
        <v>9.0500000000000007</v>
      </c>
      <c r="AH28" s="49">
        <v>0</v>
      </c>
      <c r="AI28" s="49">
        <v>0</v>
      </c>
      <c r="AJ28" s="49">
        <v>0</v>
      </c>
      <c r="AK28" s="49">
        <v>0</v>
      </c>
      <c r="AL28" s="49">
        <v>0</v>
      </c>
      <c r="AM28" s="49">
        <v>1.1599999999999999</v>
      </c>
      <c r="AN28" s="49">
        <v>0</v>
      </c>
      <c r="AO28" s="49">
        <v>59.24</v>
      </c>
      <c r="AP28" s="49">
        <v>0</v>
      </c>
      <c r="AQ28" s="49">
        <v>0</v>
      </c>
      <c r="AR28" s="49">
        <v>0</v>
      </c>
      <c r="AS28" s="49">
        <v>0</v>
      </c>
      <c r="AT28" s="49">
        <v>0</v>
      </c>
      <c r="AU28" s="49">
        <v>70.069999999999993</v>
      </c>
      <c r="AV28" s="49">
        <v>2.97</v>
      </c>
      <c r="AW28" s="49">
        <v>0</v>
      </c>
      <c r="AX28" s="49">
        <v>0</v>
      </c>
      <c r="AY28" s="49">
        <v>2681.1</v>
      </c>
      <c r="AZ28" s="49">
        <v>767.13</v>
      </c>
      <c r="BA28" s="49">
        <v>0</v>
      </c>
      <c r="BB28" s="49">
        <v>0</v>
      </c>
      <c r="BC28" s="49">
        <v>0</v>
      </c>
      <c r="BD28" s="49">
        <v>0</v>
      </c>
      <c r="BE28" s="49">
        <v>0</v>
      </c>
      <c r="BF28" s="49">
        <v>0</v>
      </c>
      <c r="BG28" s="49">
        <v>18603.3</v>
      </c>
      <c r="BH28" s="49">
        <v>7608</v>
      </c>
      <c r="BI28" s="49">
        <v>62.95</v>
      </c>
      <c r="BJ28" s="49">
        <v>62.95</v>
      </c>
      <c r="BK28" s="49">
        <v>0</v>
      </c>
      <c r="BL28" s="49">
        <v>0</v>
      </c>
      <c r="BM28" s="49">
        <v>0</v>
      </c>
      <c r="BN28" s="49">
        <v>0</v>
      </c>
      <c r="BO28" s="49">
        <v>0</v>
      </c>
      <c r="BP28" s="49">
        <v>0</v>
      </c>
      <c r="BQ28" s="49">
        <v>24734.66</v>
      </c>
      <c r="BR28" s="49">
        <v>24579.7</v>
      </c>
      <c r="BS28" s="49">
        <v>1454.32</v>
      </c>
      <c r="BT28" s="49">
        <v>0</v>
      </c>
      <c r="BU28" s="49">
        <v>0</v>
      </c>
      <c r="BV28" s="49">
        <v>0</v>
      </c>
      <c r="BW28" s="49">
        <v>0</v>
      </c>
      <c r="BX28" s="49">
        <v>0</v>
      </c>
      <c r="BY28" s="49">
        <v>28</v>
      </c>
      <c r="BZ28" s="49">
        <v>0</v>
      </c>
      <c r="CA28" s="49">
        <v>26279.94</v>
      </c>
      <c r="CB28" s="49">
        <v>24642.65</v>
      </c>
      <c r="CC28" s="49">
        <v>4650.83</v>
      </c>
      <c r="CD28" s="49">
        <v>1902</v>
      </c>
      <c r="CE28" s="48">
        <v>3609.8283000000001</v>
      </c>
      <c r="CF28" s="48">
        <v>339.42919999999998</v>
      </c>
    </row>
    <row r="29" spans="1:84" s="45" customFormat="1">
      <c r="A29" s="13">
        <f t="shared" si="0"/>
        <v>21</v>
      </c>
      <c r="B29" s="47">
        <v>46141</v>
      </c>
      <c r="C29" s="50">
        <v>9436.81</v>
      </c>
      <c r="D29" s="50">
        <v>6479.5</v>
      </c>
      <c r="E29" s="50">
        <v>5935.71</v>
      </c>
      <c r="F29" s="50">
        <v>0</v>
      </c>
      <c r="G29" s="50">
        <v>156318.22</v>
      </c>
      <c r="H29" s="50">
        <v>0</v>
      </c>
      <c r="I29" s="49">
        <v>0</v>
      </c>
      <c r="J29" s="49">
        <v>0</v>
      </c>
      <c r="K29" s="49">
        <v>12000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12965.39</v>
      </c>
      <c r="V29" s="49" t="s">
        <v>135</v>
      </c>
      <c r="W29" s="49">
        <v>170725.35</v>
      </c>
      <c r="X29" s="49">
        <v>6479.5</v>
      </c>
      <c r="Y29" s="49">
        <v>3448.9</v>
      </c>
      <c r="Z29" s="49">
        <v>760.48</v>
      </c>
      <c r="AA29" s="49">
        <v>13526.26</v>
      </c>
      <c r="AB29" s="49">
        <v>6101.61</v>
      </c>
      <c r="AC29" s="49">
        <v>0</v>
      </c>
      <c r="AD29" s="49">
        <v>0</v>
      </c>
      <c r="AE29" s="49">
        <v>0</v>
      </c>
      <c r="AF29" s="49">
        <v>0</v>
      </c>
      <c r="AG29" s="49">
        <v>9.0500000000000007</v>
      </c>
      <c r="AH29" s="49">
        <v>0</v>
      </c>
      <c r="AI29" s="49">
        <v>0</v>
      </c>
      <c r="AJ29" s="49">
        <v>0</v>
      </c>
      <c r="AK29" s="49">
        <v>0</v>
      </c>
      <c r="AL29" s="49">
        <v>0</v>
      </c>
      <c r="AM29" s="49">
        <v>1.1599999999999999</v>
      </c>
      <c r="AN29" s="49">
        <v>0</v>
      </c>
      <c r="AO29" s="49">
        <v>61.43</v>
      </c>
      <c r="AP29" s="49">
        <v>0</v>
      </c>
      <c r="AQ29" s="49">
        <v>0</v>
      </c>
      <c r="AR29" s="49">
        <v>0</v>
      </c>
      <c r="AS29" s="49">
        <v>0</v>
      </c>
      <c r="AT29" s="49">
        <v>0</v>
      </c>
      <c r="AU29" s="49">
        <v>0</v>
      </c>
      <c r="AV29" s="49">
        <v>0</v>
      </c>
      <c r="AW29" s="49">
        <v>0</v>
      </c>
      <c r="AX29" s="49">
        <v>0</v>
      </c>
      <c r="AY29" s="49">
        <v>2654.64</v>
      </c>
      <c r="AZ29" s="49">
        <v>767.51</v>
      </c>
      <c r="BA29" s="49">
        <v>0</v>
      </c>
      <c r="BB29" s="49">
        <v>0</v>
      </c>
      <c r="BC29" s="49">
        <v>0</v>
      </c>
      <c r="BD29" s="49">
        <v>0</v>
      </c>
      <c r="BE29" s="49">
        <v>0</v>
      </c>
      <c r="BF29" s="49">
        <v>0</v>
      </c>
      <c r="BG29" s="49">
        <v>19701.439999999999</v>
      </c>
      <c r="BH29" s="49">
        <v>7629.6</v>
      </c>
      <c r="BI29" s="49">
        <v>63.08</v>
      </c>
      <c r="BJ29" s="49">
        <v>63.08</v>
      </c>
      <c r="BK29" s="49">
        <v>0</v>
      </c>
      <c r="BL29" s="49">
        <v>0</v>
      </c>
      <c r="BM29" s="49">
        <v>0</v>
      </c>
      <c r="BN29" s="49">
        <v>0</v>
      </c>
      <c r="BO29" s="49">
        <v>0</v>
      </c>
      <c r="BP29" s="49">
        <v>0</v>
      </c>
      <c r="BQ29" s="49">
        <v>24666.35</v>
      </c>
      <c r="BR29" s="49">
        <v>24613.74</v>
      </c>
      <c r="BS29" s="49">
        <v>1463.29</v>
      </c>
      <c r="BT29" s="49">
        <v>0</v>
      </c>
      <c r="BU29" s="49">
        <v>0</v>
      </c>
      <c r="BV29" s="49">
        <v>0</v>
      </c>
      <c r="BW29" s="49">
        <v>0</v>
      </c>
      <c r="BX29" s="49">
        <v>0</v>
      </c>
      <c r="BY29" s="49">
        <v>59.42</v>
      </c>
      <c r="BZ29" s="49">
        <v>3.67</v>
      </c>
      <c r="CA29" s="49">
        <v>26252.14</v>
      </c>
      <c r="CB29" s="49">
        <v>24680.48</v>
      </c>
      <c r="CC29" s="49">
        <v>4925.3599999999997</v>
      </c>
      <c r="CD29" s="49">
        <v>1907.4</v>
      </c>
      <c r="CE29" s="48">
        <v>3466.2512999999999</v>
      </c>
      <c r="CF29" s="48">
        <v>339.7029</v>
      </c>
    </row>
    <row r="30" spans="1:84" s="45" customFormat="1">
      <c r="A30" s="13">
        <f t="shared" si="0"/>
        <v>22</v>
      </c>
      <c r="B30" s="47">
        <v>46142</v>
      </c>
      <c r="C30" s="50">
        <v>8703.1200000000008</v>
      </c>
      <c r="D30" s="50">
        <v>6453.18</v>
      </c>
      <c r="E30" s="50">
        <v>6463.78</v>
      </c>
      <c r="F30" s="50">
        <v>0</v>
      </c>
      <c r="G30" s="50">
        <v>156377.96</v>
      </c>
      <c r="H30" s="50">
        <v>0</v>
      </c>
      <c r="I30" s="49">
        <v>0</v>
      </c>
      <c r="J30" s="49">
        <v>0</v>
      </c>
      <c r="K30" s="49">
        <v>29000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12965.39</v>
      </c>
      <c r="V30" s="49" t="s">
        <v>135</v>
      </c>
      <c r="W30" s="49">
        <v>187579.47</v>
      </c>
      <c r="X30" s="49">
        <v>6453.18</v>
      </c>
      <c r="Y30" s="49">
        <v>6315.24</v>
      </c>
      <c r="Z30" s="49">
        <v>735.48</v>
      </c>
      <c r="AA30" s="49">
        <v>14429.96</v>
      </c>
      <c r="AB30" s="49">
        <v>5988.39</v>
      </c>
      <c r="AC30" s="49">
        <v>0</v>
      </c>
      <c r="AD30" s="49">
        <v>0</v>
      </c>
      <c r="AE30" s="49">
        <v>0</v>
      </c>
      <c r="AF30" s="49">
        <v>0</v>
      </c>
      <c r="AG30" s="49">
        <v>9.0500000000000007</v>
      </c>
      <c r="AH30" s="49">
        <v>0</v>
      </c>
      <c r="AI30" s="49">
        <v>0</v>
      </c>
      <c r="AJ30" s="49">
        <v>0</v>
      </c>
      <c r="AK30" s="49">
        <v>0</v>
      </c>
      <c r="AL30" s="49">
        <v>0</v>
      </c>
      <c r="AM30" s="49">
        <v>1.1599999999999999</v>
      </c>
      <c r="AN30" s="49">
        <v>0</v>
      </c>
      <c r="AO30" s="49">
        <v>63.63</v>
      </c>
      <c r="AP30" s="49">
        <v>0</v>
      </c>
      <c r="AQ30" s="49">
        <v>0</v>
      </c>
      <c r="AR30" s="49">
        <v>0</v>
      </c>
      <c r="AS30" s="49">
        <v>0</v>
      </c>
      <c r="AT30" s="49">
        <v>0</v>
      </c>
      <c r="AU30" s="49">
        <v>0</v>
      </c>
      <c r="AV30" s="49">
        <v>0</v>
      </c>
      <c r="AW30" s="49">
        <v>0</v>
      </c>
      <c r="AX30" s="49">
        <v>0</v>
      </c>
      <c r="AY30" s="49">
        <v>2658.14</v>
      </c>
      <c r="AZ30" s="49">
        <v>776.49</v>
      </c>
      <c r="BA30" s="49">
        <v>0</v>
      </c>
      <c r="BB30" s="49">
        <v>0</v>
      </c>
      <c r="BC30" s="49">
        <v>0</v>
      </c>
      <c r="BD30" s="49">
        <v>0</v>
      </c>
      <c r="BE30" s="49">
        <v>0</v>
      </c>
      <c r="BF30" s="49">
        <v>0</v>
      </c>
      <c r="BG30" s="49">
        <v>23477.18</v>
      </c>
      <c r="BH30" s="49">
        <v>7500.36</v>
      </c>
      <c r="BI30" s="49">
        <v>58.85</v>
      </c>
      <c r="BJ30" s="49">
        <v>58.85</v>
      </c>
      <c r="BK30" s="49">
        <v>0</v>
      </c>
      <c r="BL30" s="49">
        <v>0</v>
      </c>
      <c r="BM30" s="49">
        <v>0</v>
      </c>
      <c r="BN30" s="49">
        <v>0</v>
      </c>
      <c r="BO30" s="49">
        <v>0</v>
      </c>
      <c r="BP30" s="49">
        <v>0</v>
      </c>
      <c r="BQ30" s="49">
        <v>24599.439999999999</v>
      </c>
      <c r="BR30" s="49">
        <v>24541.09</v>
      </c>
      <c r="BS30" s="49">
        <v>1479.24</v>
      </c>
      <c r="BT30" s="49">
        <v>0</v>
      </c>
      <c r="BU30" s="49">
        <v>0</v>
      </c>
      <c r="BV30" s="49">
        <v>0</v>
      </c>
      <c r="BW30" s="49">
        <v>0</v>
      </c>
      <c r="BX30" s="49">
        <v>0</v>
      </c>
      <c r="BY30" s="49">
        <v>75.900000000000006</v>
      </c>
      <c r="BZ30" s="49">
        <v>2.2599999999999998</v>
      </c>
      <c r="CA30" s="49">
        <v>26213.43</v>
      </c>
      <c r="CB30" s="49">
        <v>24602.2</v>
      </c>
      <c r="CC30" s="49">
        <v>5869.29</v>
      </c>
      <c r="CD30" s="49">
        <v>1875.09</v>
      </c>
      <c r="CE30" s="48">
        <v>3195.9458</v>
      </c>
      <c r="CF30" s="48">
        <v>344.15320000000003</v>
      </c>
    </row>
    <row r="31" spans="1:84" s="45" customFormat="1">
      <c r="A31" s="13">
        <f t="shared" si="0"/>
        <v>23</v>
      </c>
      <c r="B31" s="47">
        <v>46143</v>
      </c>
      <c r="C31" s="44" t="s">
        <v>111</v>
      </c>
      <c r="D31" s="44" t="s">
        <v>111</v>
      </c>
      <c r="E31" s="44" t="s">
        <v>111</v>
      </c>
      <c r="F31" s="44" t="s">
        <v>111</v>
      </c>
      <c r="G31" s="44" t="s">
        <v>111</v>
      </c>
      <c r="H31" s="44" t="s">
        <v>111</v>
      </c>
      <c r="I31" s="44" t="s">
        <v>111</v>
      </c>
      <c r="J31" s="44" t="s">
        <v>111</v>
      </c>
      <c r="K31" s="44" t="s">
        <v>111</v>
      </c>
      <c r="L31" s="44" t="s">
        <v>111</v>
      </c>
      <c r="M31" s="44" t="s">
        <v>111</v>
      </c>
      <c r="N31" s="44" t="s">
        <v>111</v>
      </c>
      <c r="O31" s="44" t="s">
        <v>111</v>
      </c>
      <c r="P31" s="44" t="s">
        <v>111</v>
      </c>
      <c r="Q31" s="44" t="s">
        <v>111</v>
      </c>
      <c r="R31" s="44" t="s">
        <v>111</v>
      </c>
      <c r="S31" s="44" t="s">
        <v>111</v>
      </c>
      <c r="T31" s="44" t="s">
        <v>111</v>
      </c>
      <c r="U31" s="44" t="s">
        <v>111</v>
      </c>
      <c r="V31" s="44" t="s">
        <v>111</v>
      </c>
      <c r="W31" s="44" t="s">
        <v>111</v>
      </c>
      <c r="X31" s="44" t="s">
        <v>111</v>
      </c>
      <c r="Y31" s="44" t="s">
        <v>111</v>
      </c>
      <c r="Z31" s="44" t="s">
        <v>111</v>
      </c>
      <c r="AA31" s="44" t="s">
        <v>111</v>
      </c>
      <c r="AB31" s="44" t="s">
        <v>111</v>
      </c>
      <c r="AC31" s="44" t="s">
        <v>111</v>
      </c>
      <c r="AD31" s="44" t="s">
        <v>111</v>
      </c>
      <c r="AE31" s="44" t="s">
        <v>111</v>
      </c>
      <c r="AF31" s="44" t="s">
        <v>111</v>
      </c>
      <c r="AG31" s="44" t="s">
        <v>111</v>
      </c>
      <c r="AH31" s="44" t="s">
        <v>111</v>
      </c>
      <c r="AI31" s="44" t="s">
        <v>111</v>
      </c>
      <c r="AJ31" s="44" t="s">
        <v>111</v>
      </c>
      <c r="AK31" s="44" t="s">
        <v>111</v>
      </c>
      <c r="AL31" s="44" t="s">
        <v>111</v>
      </c>
      <c r="AM31" s="44" t="s">
        <v>111</v>
      </c>
      <c r="AN31" s="44" t="s">
        <v>111</v>
      </c>
      <c r="AO31" s="44" t="s">
        <v>111</v>
      </c>
      <c r="AP31" s="44" t="s">
        <v>111</v>
      </c>
      <c r="AQ31" s="44" t="s">
        <v>111</v>
      </c>
      <c r="AR31" s="44" t="s">
        <v>111</v>
      </c>
      <c r="AS31" s="44" t="s">
        <v>111</v>
      </c>
      <c r="AT31" s="44" t="s">
        <v>111</v>
      </c>
      <c r="AU31" s="44" t="s">
        <v>111</v>
      </c>
      <c r="AV31" s="44" t="s">
        <v>111</v>
      </c>
      <c r="AW31" s="44" t="s">
        <v>111</v>
      </c>
      <c r="AX31" s="44" t="s">
        <v>111</v>
      </c>
      <c r="AY31" s="44" t="s">
        <v>111</v>
      </c>
      <c r="AZ31" s="44" t="s">
        <v>111</v>
      </c>
      <c r="BA31" s="44" t="s">
        <v>111</v>
      </c>
      <c r="BB31" s="44" t="s">
        <v>111</v>
      </c>
      <c r="BC31" s="44" t="s">
        <v>111</v>
      </c>
      <c r="BD31" s="44" t="s">
        <v>111</v>
      </c>
      <c r="BE31" s="44" t="s">
        <v>111</v>
      </c>
      <c r="BF31" s="44" t="s">
        <v>111</v>
      </c>
      <c r="BG31" s="44" t="s">
        <v>111</v>
      </c>
      <c r="BH31" s="44" t="s">
        <v>111</v>
      </c>
      <c r="BI31" s="44" t="s">
        <v>111</v>
      </c>
      <c r="BJ31" s="44" t="s">
        <v>111</v>
      </c>
      <c r="BK31" s="44" t="s">
        <v>111</v>
      </c>
      <c r="BL31" s="44" t="s">
        <v>111</v>
      </c>
      <c r="BM31" s="44" t="s">
        <v>111</v>
      </c>
      <c r="BN31" s="44" t="s">
        <v>111</v>
      </c>
      <c r="BO31" s="44" t="s">
        <v>111</v>
      </c>
      <c r="BP31" s="44" t="s">
        <v>111</v>
      </c>
      <c r="BQ31" s="44" t="s">
        <v>111</v>
      </c>
      <c r="BR31" s="44" t="s">
        <v>111</v>
      </c>
      <c r="BS31" s="44" t="s">
        <v>111</v>
      </c>
      <c r="BT31" s="44" t="s">
        <v>111</v>
      </c>
      <c r="BU31" s="44" t="s">
        <v>111</v>
      </c>
      <c r="BV31" s="44" t="s">
        <v>111</v>
      </c>
      <c r="BW31" s="44" t="s">
        <v>111</v>
      </c>
      <c r="BX31" s="44" t="s">
        <v>111</v>
      </c>
      <c r="BY31" s="44" t="s">
        <v>111</v>
      </c>
      <c r="BZ31" s="44" t="s">
        <v>111</v>
      </c>
      <c r="CA31" s="44" t="s">
        <v>111</v>
      </c>
      <c r="CB31" s="44" t="s">
        <v>111</v>
      </c>
      <c r="CC31" s="44" t="s">
        <v>111</v>
      </c>
      <c r="CD31" s="44" t="s">
        <v>111</v>
      </c>
      <c r="CE31" s="20">
        <f>SUM(CE9:CE30)/22</f>
        <v>3529.0113136363639</v>
      </c>
      <c r="CF31" s="20">
        <f>SUM(CF9:CF30)/22</f>
        <v>338.79084090909095</v>
      </c>
    </row>
  </sheetData>
  <mergeCells count="47">
    <mergeCell ref="A5:A7"/>
    <mergeCell ref="B5:B7"/>
    <mergeCell ref="C5:X5"/>
    <mergeCell ref="Y5:BH5"/>
    <mergeCell ref="BI5:CB5"/>
    <mergeCell ref="S6:T6"/>
    <mergeCell ref="U6:V6"/>
    <mergeCell ref="AC6:AD6"/>
    <mergeCell ref="AE6:AF6"/>
    <mergeCell ref="AG6:AH6"/>
    <mergeCell ref="BS6:BT6"/>
    <mergeCell ref="BU6:BV6"/>
    <mergeCell ref="BW6:BX6"/>
    <mergeCell ref="BY6:BZ6"/>
    <mergeCell ref="CA6:CB6"/>
    <mergeCell ref="CC5:CD6"/>
    <mergeCell ref="CE5:CF6"/>
    <mergeCell ref="C6:D6"/>
    <mergeCell ref="E6:F6"/>
    <mergeCell ref="G6:H6"/>
    <mergeCell ref="I6:J6"/>
    <mergeCell ref="K6:L6"/>
    <mergeCell ref="M6:N6"/>
    <mergeCell ref="O6:P6"/>
    <mergeCell ref="Q6:R6"/>
    <mergeCell ref="AO6:AP6"/>
    <mergeCell ref="AQ6:AR6"/>
    <mergeCell ref="AS6:AT6"/>
    <mergeCell ref="W6:X6"/>
    <mergeCell ref="Y6:Z6"/>
    <mergeCell ref="AA6:AB6"/>
    <mergeCell ref="A1:CF2"/>
    <mergeCell ref="BG6:BH6"/>
    <mergeCell ref="BI6:BJ6"/>
    <mergeCell ref="BK6:BL6"/>
    <mergeCell ref="BM6:BN6"/>
    <mergeCell ref="BO6:BP6"/>
    <mergeCell ref="BQ6:BR6"/>
    <mergeCell ref="AU6:AV6"/>
    <mergeCell ref="AW6:AX6"/>
    <mergeCell ref="AY6:AZ6"/>
    <mergeCell ref="BA6:BB6"/>
    <mergeCell ref="BC6:BD6"/>
    <mergeCell ref="BE6:BF6"/>
    <mergeCell ref="AI6:AJ6"/>
    <mergeCell ref="AK6:AL6"/>
    <mergeCell ref="AM6:AN6"/>
  </mergeCells>
  <pageMargins left="0.7" right="0.7" top="0.75" bottom="0.75" header="0.3" footer="0.3"/>
  <pageSetup paperSize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F30"/>
  <sheetViews>
    <sheetView showGridLines="0"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2" sqref="D12"/>
    </sheetView>
  </sheetViews>
  <sheetFormatPr defaultRowHeight="15"/>
  <cols>
    <col min="1" max="1" width="7.7109375" customWidth="1"/>
    <col min="2" max="2" width="12" customWidth="1"/>
    <col min="3" max="3" width="10.7109375" customWidth="1"/>
    <col min="4" max="4" width="12.5703125" customWidth="1"/>
    <col min="5" max="5" width="10.7109375" customWidth="1"/>
    <col min="6" max="6" width="12.42578125" customWidth="1"/>
    <col min="7" max="7" width="10.7109375" customWidth="1"/>
    <col min="8" max="8" width="12" customWidth="1"/>
    <col min="9" max="9" width="10.7109375" customWidth="1"/>
    <col min="10" max="10" width="12" customWidth="1"/>
    <col min="11" max="19" width="11.28515625" customWidth="1"/>
    <col min="20" max="20" width="16.140625" customWidth="1"/>
    <col min="21" max="84" width="11.28515625" customWidth="1"/>
  </cols>
  <sheetData>
    <row r="1" spans="1:84" s="46" customFormat="1" ht="15.75" customHeight="1">
      <c r="A1" s="110" t="s">
        <v>150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</row>
    <row r="2" spans="1:84" s="46" customFormat="1" ht="22.5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</row>
    <row r="3" spans="1:84" s="6" customFormat="1"/>
    <row r="4" spans="1:84" s="6" customFormat="1" ht="15" customHeight="1">
      <c r="CC4" s="11"/>
      <c r="CD4" s="16"/>
      <c r="CF4" s="16" t="s">
        <v>62</v>
      </c>
    </row>
    <row r="5" spans="1:84" s="6" customFormat="1" ht="15" customHeight="1">
      <c r="A5" s="101" t="s">
        <v>0</v>
      </c>
      <c r="B5" s="104" t="s">
        <v>65</v>
      </c>
      <c r="C5" s="107" t="s">
        <v>136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9"/>
      <c r="Y5" s="99" t="s">
        <v>67</v>
      </c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 t="s">
        <v>68</v>
      </c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4" t="s">
        <v>69</v>
      </c>
      <c r="CD5" s="95"/>
      <c r="CE5" s="98" t="s">
        <v>100</v>
      </c>
      <c r="CF5" s="98"/>
    </row>
    <row r="6" spans="1:84" s="43" customFormat="1" ht="159.75" customHeight="1">
      <c r="A6" s="102"/>
      <c r="B6" s="105"/>
      <c r="C6" s="113" t="s">
        <v>70</v>
      </c>
      <c r="D6" s="113"/>
      <c r="E6" s="111" t="s">
        <v>137</v>
      </c>
      <c r="F6" s="112"/>
      <c r="G6" s="111" t="s">
        <v>101</v>
      </c>
      <c r="H6" s="112"/>
      <c r="I6" s="111" t="s">
        <v>138</v>
      </c>
      <c r="J6" s="112"/>
      <c r="K6" s="111" t="s">
        <v>103</v>
      </c>
      <c r="L6" s="112"/>
      <c r="M6" s="111" t="s">
        <v>139</v>
      </c>
      <c r="N6" s="112"/>
      <c r="O6" s="111" t="s">
        <v>105</v>
      </c>
      <c r="P6" s="112"/>
      <c r="Q6" s="111" t="s">
        <v>140</v>
      </c>
      <c r="R6" s="112"/>
      <c r="S6" s="111" t="s">
        <v>141</v>
      </c>
      <c r="T6" s="112"/>
      <c r="U6" s="111" t="s">
        <v>142</v>
      </c>
      <c r="V6" s="112"/>
      <c r="W6" s="111" t="s">
        <v>71</v>
      </c>
      <c r="X6" s="112"/>
      <c r="Y6" s="111" t="s">
        <v>72</v>
      </c>
      <c r="Z6" s="112"/>
      <c r="AA6" s="111" t="s">
        <v>143</v>
      </c>
      <c r="AB6" s="112"/>
      <c r="AC6" s="111" t="s">
        <v>74</v>
      </c>
      <c r="AD6" s="112"/>
      <c r="AE6" s="111" t="s">
        <v>75</v>
      </c>
      <c r="AF6" s="112"/>
      <c r="AG6" s="111" t="s">
        <v>76</v>
      </c>
      <c r="AH6" s="112"/>
      <c r="AI6" s="111" t="s">
        <v>144</v>
      </c>
      <c r="AJ6" s="112"/>
      <c r="AK6" s="111" t="s">
        <v>145</v>
      </c>
      <c r="AL6" s="112"/>
      <c r="AM6" s="111" t="s">
        <v>79</v>
      </c>
      <c r="AN6" s="112"/>
      <c r="AO6" s="111" t="s">
        <v>80</v>
      </c>
      <c r="AP6" s="112"/>
      <c r="AQ6" s="111" t="s">
        <v>81</v>
      </c>
      <c r="AR6" s="112"/>
      <c r="AS6" s="111" t="s">
        <v>82</v>
      </c>
      <c r="AT6" s="112"/>
      <c r="AU6" s="111" t="s">
        <v>83</v>
      </c>
      <c r="AV6" s="112"/>
      <c r="AW6" s="111" t="s">
        <v>84</v>
      </c>
      <c r="AX6" s="112"/>
      <c r="AY6" s="111" t="s">
        <v>85</v>
      </c>
      <c r="AZ6" s="112"/>
      <c r="BA6" s="111" t="s">
        <v>86</v>
      </c>
      <c r="BB6" s="112"/>
      <c r="BC6" s="111" t="s">
        <v>87</v>
      </c>
      <c r="BD6" s="112"/>
      <c r="BE6" s="111" t="s">
        <v>88</v>
      </c>
      <c r="BF6" s="112"/>
      <c r="BG6" s="111" t="s">
        <v>89</v>
      </c>
      <c r="BH6" s="112"/>
      <c r="BI6" s="113" t="s">
        <v>90</v>
      </c>
      <c r="BJ6" s="113"/>
      <c r="BK6" s="113" t="s">
        <v>146</v>
      </c>
      <c r="BL6" s="113"/>
      <c r="BM6" s="113" t="s">
        <v>92</v>
      </c>
      <c r="BN6" s="113"/>
      <c r="BO6" s="113" t="s">
        <v>147</v>
      </c>
      <c r="BP6" s="113"/>
      <c r="BQ6" s="113" t="s">
        <v>74</v>
      </c>
      <c r="BR6" s="113"/>
      <c r="BS6" s="113" t="s">
        <v>94</v>
      </c>
      <c r="BT6" s="113"/>
      <c r="BU6" s="113" t="s">
        <v>148</v>
      </c>
      <c r="BV6" s="113"/>
      <c r="BW6" s="113" t="s">
        <v>96</v>
      </c>
      <c r="BX6" s="113"/>
      <c r="BY6" s="113" t="s">
        <v>110</v>
      </c>
      <c r="BZ6" s="113"/>
      <c r="CA6" s="113" t="s">
        <v>97</v>
      </c>
      <c r="CB6" s="113"/>
      <c r="CC6" s="96"/>
      <c r="CD6" s="97"/>
      <c r="CE6" s="98"/>
      <c r="CF6" s="98"/>
    </row>
    <row r="7" spans="1:84" s="6" customFormat="1" ht="45" customHeight="1">
      <c r="A7" s="103"/>
      <c r="B7" s="106"/>
      <c r="C7" s="53" t="s">
        <v>98</v>
      </c>
      <c r="D7" s="53" t="s">
        <v>99</v>
      </c>
      <c r="E7" s="53" t="s">
        <v>98</v>
      </c>
      <c r="F7" s="53" t="s">
        <v>99</v>
      </c>
      <c r="G7" s="15" t="s">
        <v>98</v>
      </c>
      <c r="H7" s="15" t="s">
        <v>99</v>
      </c>
      <c r="I7" s="54" t="s">
        <v>98</v>
      </c>
      <c r="J7" s="53" t="s">
        <v>99</v>
      </c>
      <c r="K7" s="54" t="s">
        <v>98</v>
      </c>
      <c r="L7" s="53" t="s">
        <v>99</v>
      </c>
      <c r="M7" s="53" t="s">
        <v>98</v>
      </c>
      <c r="N7" s="53" t="s">
        <v>99</v>
      </c>
      <c r="O7" s="53" t="s">
        <v>98</v>
      </c>
      <c r="P7" s="53" t="s">
        <v>99</v>
      </c>
      <c r="Q7" s="53" t="s">
        <v>98</v>
      </c>
      <c r="R7" s="53" t="s">
        <v>99</v>
      </c>
      <c r="S7" s="53" t="s">
        <v>98</v>
      </c>
      <c r="T7" s="53" t="s">
        <v>99</v>
      </c>
      <c r="U7" s="53" t="s">
        <v>98</v>
      </c>
      <c r="V7" s="53" t="s">
        <v>99</v>
      </c>
      <c r="W7" s="53" t="s">
        <v>98</v>
      </c>
      <c r="X7" s="53" t="s">
        <v>99</v>
      </c>
      <c r="Y7" s="53" t="s">
        <v>98</v>
      </c>
      <c r="Z7" s="53" t="s">
        <v>99</v>
      </c>
      <c r="AA7" s="53" t="s">
        <v>98</v>
      </c>
      <c r="AB7" s="53" t="s">
        <v>99</v>
      </c>
      <c r="AC7" s="53" t="s">
        <v>98</v>
      </c>
      <c r="AD7" s="53" t="s">
        <v>99</v>
      </c>
      <c r="AE7" s="53" t="s">
        <v>98</v>
      </c>
      <c r="AF7" s="53" t="s">
        <v>99</v>
      </c>
      <c r="AG7" s="53" t="s">
        <v>98</v>
      </c>
      <c r="AH7" s="53" t="s">
        <v>99</v>
      </c>
      <c r="AI7" s="53" t="s">
        <v>98</v>
      </c>
      <c r="AJ7" s="53" t="s">
        <v>99</v>
      </c>
      <c r="AK7" s="53" t="s">
        <v>98</v>
      </c>
      <c r="AL7" s="53" t="s">
        <v>99</v>
      </c>
      <c r="AM7" s="53" t="s">
        <v>98</v>
      </c>
      <c r="AN7" s="53" t="s">
        <v>99</v>
      </c>
      <c r="AO7" s="53" t="s">
        <v>98</v>
      </c>
      <c r="AP7" s="53" t="s">
        <v>99</v>
      </c>
      <c r="AQ7" s="53" t="s">
        <v>98</v>
      </c>
      <c r="AR7" s="53" t="s">
        <v>99</v>
      </c>
      <c r="AS7" s="53" t="s">
        <v>98</v>
      </c>
      <c r="AT7" s="53" t="s">
        <v>99</v>
      </c>
      <c r="AU7" s="53" t="s">
        <v>98</v>
      </c>
      <c r="AV7" s="53" t="s">
        <v>99</v>
      </c>
      <c r="AW7" s="53" t="s">
        <v>98</v>
      </c>
      <c r="AX7" s="53" t="s">
        <v>99</v>
      </c>
      <c r="AY7" s="53" t="s">
        <v>98</v>
      </c>
      <c r="AZ7" s="53" t="s">
        <v>99</v>
      </c>
      <c r="BA7" s="52" t="s">
        <v>98</v>
      </c>
      <c r="BB7" s="52" t="s">
        <v>99</v>
      </c>
      <c r="BC7" s="53" t="s">
        <v>98</v>
      </c>
      <c r="BD7" s="53" t="s">
        <v>99</v>
      </c>
      <c r="BE7" s="53" t="s">
        <v>98</v>
      </c>
      <c r="BF7" s="53" t="s">
        <v>99</v>
      </c>
      <c r="BG7" s="53" t="s">
        <v>98</v>
      </c>
      <c r="BH7" s="53" t="s">
        <v>99</v>
      </c>
      <c r="BI7" s="53" t="s">
        <v>98</v>
      </c>
      <c r="BJ7" s="53" t="s">
        <v>99</v>
      </c>
      <c r="BK7" s="53" t="s">
        <v>98</v>
      </c>
      <c r="BL7" s="53" t="s">
        <v>99</v>
      </c>
      <c r="BM7" s="53" t="s">
        <v>98</v>
      </c>
      <c r="BN7" s="53" t="s">
        <v>99</v>
      </c>
      <c r="BO7" s="52" t="s">
        <v>98</v>
      </c>
      <c r="BP7" s="52" t="s">
        <v>99</v>
      </c>
      <c r="BQ7" s="53" t="s">
        <v>98</v>
      </c>
      <c r="BR7" s="53" t="s">
        <v>99</v>
      </c>
      <c r="BS7" s="53" t="s">
        <v>98</v>
      </c>
      <c r="BT7" s="53" t="s">
        <v>99</v>
      </c>
      <c r="BU7" s="53" t="s">
        <v>98</v>
      </c>
      <c r="BV7" s="53" t="s">
        <v>99</v>
      </c>
      <c r="BW7" s="53" t="s">
        <v>98</v>
      </c>
      <c r="BX7" s="53" t="s">
        <v>99</v>
      </c>
      <c r="BY7" s="53" t="s">
        <v>98</v>
      </c>
      <c r="BZ7" s="53" t="s">
        <v>99</v>
      </c>
      <c r="CA7" s="53" t="s">
        <v>98</v>
      </c>
      <c r="CB7" s="53" t="s">
        <v>99</v>
      </c>
      <c r="CC7" s="53" t="s">
        <v>98</v>
      </c>
      <c r="CD7" s="53" t="s">
        <v>99</v>
      </c>
      <c r="CE7" s="53" t="s">
        <v>98</v>
      </c>
      <c r="CF7" s="53" t="s">
        <v>99</v>
      </c>
    </row>
    <row r="8" spans="1:84" s="6" customForma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  <c r="Y8" s="13">
        <v>25</v>
      </c>
      <c r="Z8" s="13">
        <v>26</v>
      </c>
      <c r="AA8" s="13">
        <v>27</v>
      </c>
      <c r="AB8" s="13">
        <v>28</v>
      </c>
      <c r="AC8" s="13">
        <v>29</v>
      </c>
      <c r="AD8" s="13">
        <v>30</v>
      </c>
      <c r="AE8" s="13">
        <v>31</v>
      </c>
      <c r="AF8" s="13">
        <v>32</v>
      </c>
      <c r="AG8" s="13">
        <v>33</v>
      </c>
      <c r="AH8" s="13">
        <v>34</v>
      </c>
      <c r="AI8" s="13">
        <v>35</v>
      </c>
      <c r="AJ8" s="13">
        <v>36</v>
      </c>
      <c r="AK8" s="13">
        <v>37</v>
      </c>
      <c r="AL8" s="13">
        <v>38</v>
      </c>
      <c r="AM8" s="13">
        <v>39</v>
      </c>
      <c r="AN8" s="13">
        <v>40</v>
      </c>
      <c r="AO8" s="13">
        <v>41</v>
      </c>
      <c r="AP8" s="13">
        <v>42</v>
      </c>
      <c r="AQ8" s="13">
        <v>43</v>
      </c>
      <c r="AR8" s="13">
        <v>44</v>
      </c>
      <c r="AS8" s="13">
        <v>45</v>
      </c>
      <c r="AT8" s="13">
        <v>46</v>
      </c>
      <c r="AU8" s="13">
        <v>47</v>
      </c>
      <c r="AV8" s="13">
        <v>48</v>
      </c>
      <c r="AW8" s="13">
        <v>49</v>
      </c>
      <c r="AX8" s="13">
        <v>50</v>
      </c>
      <c r="AY8" s="13">
        <v>51</v>
      </c>
      <c r="AZ8" s="13">
        <v>52</v>
      </c>
      <c r="BA8" s="13">
        <v>53</v>
      </c>
      <c r="BB8" s="13">
        <v>54</v>
      </c>
      <c r="BC8" s="13">
        <v>55</v>
      </c>
      <c r="BD8" s="13">
        <v>56</v>
      </c>
      <c r="BE8" s="13">
        <v>57</v>
      </c>
      <c r="BF8" s="13">
        <v>58</v>
      </c>
      <c r="BG8" s="13">
        <v>59</v>
      </c>
      <c r="BH8" s="13">
        <v>60</v>
      </c>
      <c r="BI8" s="13">
        <v>61</v>
      </c>
      <c r="BJ8" s="13">
        <v>62</v>
      </c>
      <c r="BK8" s="13">
        <v>63</v>
      </c>
      <c r="BL8" s="13">
        <v>64</v>
      </c>
      <c r="BM8" s="13">
        <v>65</v>
      </c>
      <c r="BN8" s="13">
        <v>66</v>
      </c>
      <c r="BO8" s="13">
        <v>67</v>
      </c>
      <c r="BP8" s="13">
        <v>68</v>
      </c>
      <c r="BQ8" s="13">
        <v>69</v>
      </c>
      <c r="BR8" s="13">
        <v>70</v>
      </c>
      <c r="BS8" s="13">
        <v>71</v>
      </c>
      <c r="BT8" s="13">
        <v>72</v>
      </c>
      <c r="BU8" s="13">
        <v>73</v>
      </c>
      <c r="BV8" s="13">
        <v>74</v>
      </c>
      <c r="BW8" s="13">
        <v>75</v>
      </c>
      <c r="BX8" s="13">
        <v>76</v>
      </c>
      <c r="BY8" s="13">
        <v>77</v>
      </c>
      <c r="BZ8" s="13">
        <v>78</v>
      </c>
      <c r="CA8" s="13">
        <v>79</v>
      </c>
      <c r="CB8" s="13">
        <v>80</v>
      </c>
      <c r="CC8" s="13">
        <v>81</v>
      </c>
      <c r="CD8" s="13">
        <v>82</v>
      </c>
      <c r="CE8" s="13">
        <v>83</v>
      </c>
      <c r="CF8" s="13">
        <v>84</v>
      </c>
    </row>
    <row r="9" spans="1:84" s="51" customFormat="1">
      <c r="A9" s="13">
        <v>1</v>
      </c>
      <c r="B9" s="47">
        <v>46144</v>
      </c>
      <c r="C9" s="59">
        <v>8446.7900000000009</v>
      </c>
      <c r="D9" s="59">
        <v>6488.61</v>
      </c>
      <c r="E9" s="59">
        <v>6993.03</v>
      </c>
      <c r="F9" s="59">
        <v>0</v>
      </c>
      <c r="G9" s="59">
        <v>156512.48000000001</v>
      </c>
      <c r="H9" s="50">
        <v>0</v>
      </c>
      <c r="I9" s="49">
        <v>0</v>
      </c>
      <c r="J9" s="49">
        <v>0</v>
      </c>
      <c r="K9" s="59">
        <v>14000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59">
        <v>12965.39</v>
      </c>
      <c r="V9" s="49">
        <v>0</v>
      </c>
      <c r="W9" s="59">
        <v>172986.9</v>
      </c>
      <c r="X9" s="59">
        <v>6488.61</v>
      </c>
      <c r="Y9" s="59">
        <v>3567.6</v>
      </c>
      <c r="Z9" s="59">
        <v>733.52</v>
      </c>
      <c r="AA9" s="59">
        <v>15579.01</v>
      </c>
      <c r="AB9" s="59">
        <v>5977.68</v>
      </c>
      <c r="AC9" s="49">
        <v>0</v>
      </c>
      <c r="AD9" s="49">
        <v>0</v>
      </c>
      <c r="AE9" s="49">
        <v>0</v>
      </c>
      <c r="AF9" s="49">
        <v>0</v>
      </c>
      <c r="AG9" s="59">
        <v>9.02</v>
      </c>
      <c r="AH9" s="49">
        <v>0</v>
      </c>
      <c r="AI9" s="49">
        <v>0</v>
      </c>
      <c r="AJ9" s="49">
        <v>0</v>
      </c>
      <c r="AK9" s="49">
        <v>0</v>
      </c>
      <c r="AL9" s="49">
        <v>0</v>
      </c>
      <c r="AM9" s="59">
        <v>1.1599999999999999</v>
      </c>
      <c r="AN9" s="59">
        <v>0</v>
      </c>
      <c r="AO9" s="59">
        <v>6.58</v>
      </c>
      <c r="AP9" s="49">
        <v>0</v>
      </c>
      <c r="AQ9" s="49">
        <v>0</v>
      </c>
      <c r="AR9" s="49">
        <v>0</v>
      </c>
      <c r="AS9" s="49">
        <v>0</v>
      </c>
      <c r="AT9" s="49">
        <v>0</v>
      </c>
      <c r="AU9" s="59">
        <v>0</v>
      </c>
      <c r="AV9" s="59">
        <v>0</v>
      </c>
      <c r="AW9" s="49">
        <v>0</v>
      </c>
      <c r="AX9" s="49">
        <v>0</v>
      </c>
      <c r="AY9" s="59">
        <v>2651.4</v>
      </c>
      <c r="AZ9" s="59">
        <v>766.95</v>
      </c>
      <c r="BA9" s="49">
        <v>0</v>
      </c>
      <c r="BB9" s="49">
        <v>0</v>
      </c>
      <c r="BC9" s="49">
        <v>0</v>
      </c>
      <c r="BD9" s="49">
        <v>0</v>
      </c>
      <c r="BE9" s="49">
        <v>0</v>
      </c>
      <c r="BF9" s="49">
        <v>0</v>
      </c>
      <c r="BG9" s="59">
        <v>21814.78</v>
      </c>
      <c r="BH9" s="59">
        <v>7478.16</v>
      </c>
      <c r="BI9" s="59">
        <v>59.28</v>
      </c>
      <c r="BJ9" s="59">
        <v>59.28</v>
      </c>
      <c r="BK9" s="49">
        <v>0</v>
      </c>
      <c r="BL9" s="49">
        <v>0</v>
      </c>
      <c r="BM9" s="49">
        <v>0</v>
      </c>
      <c r="BN9" s="49">
        <v>0</v>
      </c>
      <c r="BO9" s="49">
        <v>0</v>
      </c>
      <c r="BP9" s="49">
        <v>0</v>
      </c>
      <c r="BQ9" s="59">
        <v>24513.84</v>
      </c>
      <c r="BR9" s="59">
        <v>24466.97</v>
      </c>
      <c r="BS9" s="59">
        <v>1518.64</v>
      </c>
      <c r="BT9" s="49">
        <v>0</v>
      </c>
      <c r="BU9" s="49">
        <v>0</v>
      </c>
      <c r="BV9" s="49">
        <v>0</v>
      </c>
      <c r="BW9" s="49">
        <v>0</v>
      </c>
      <c r="BX9" s="49">
        <v>0</v>
      </c>
      <c r="BY9" s="59">
        <v>527.16999999999996</v>
      </c>
      <c r="BZ9" s="59">
        <v>20.3</v>
      </c>
      <c r="CA9" s="59">
        <v>26618.94</v>
      </c>
      <c r="CB9" s="59">
        <v>24546.560000000001</v>
      </c>
      <c r="CC9" s="59">
        <v>5453.7</v>
      </c>
      <c r="CD9" s="59">
        <v>1869.54</v>
      </c>
      <c r="CE9" s="48">
        <v>3171.9209000000001</v>
      </c>
      <c r="CF9" s="48">
        <v>347.06979999999999</v>
      </c>
    </row>
    <row r="10" spans="1:84" s="51" customFormat="1">
      <c r="A10" s="13">
        <f>A9+1</f>
        <v>2</v>
      </c>
      <c r="B10" s="47">
        <v>46147</v>
      </c>
      <c r="C10" s="59">
        <v>7713.83</v>
      </c>
      <c r="D10" s="59">
        <v>6490.61</v>
      </c>
      <c r="E10" s="59">
        <v>3937.87</v>
      </c>
      <c r="F10" s="59">
        <v>0</v>
      </c>
      <c r="G10" s="59">
        <v>156691.57</v>
      </c>
      <c r="H10" s="50">
        <v>0</v>
      </c>
      <c r="I10" s="49">
        <v>0</v>
      </c>
      <c r="J10" s="49">
        <v>0</v>
      </c>
      <c r="K10" s="59">
        <v>15000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59">
        <v>12965.39</v>
      </c>
      <c r="V10" s="49">
        <v>0</v>
      </c>
      <c r="W10" s="59">
        <v>170377.88</v>
      </c>
      <c r="X10" s="59">
        <v>6490.61</v>
      </c>
      <c r="Y10" s="59">
        <v>3387.44</v>
      </c>
      <c r="Z10" s="59">
        <v>733.37</v>
      </c>
      <c r="AA10" s="59">
        <v>14633.11</v>
      </c>
      <c r="AB10" s="59">
        <v>5989.54</v>
      </c>
      <c r="AC10" s="49">
        <v>0</v>
      </c>
      <c r="AD10" s="49">
        <v>0</v>
      </c>
      <c r="AE10" s="49">
        <v>0</v>
      </c>
      <c r="AF10" s="49">
        <v>0</v>
      </c>
      <c r="AG10" s="59">
        <v>9.02</v>
      </c>
      <c r="AH10" s="49">
        <v>0</v>
      </c>
      <c r="AI10" s="49">
        <v>0</v>
      </c>
      <c r="AJ10" s="49">
        <v>0</v>
      </c>
      <c r="AK10" s="49">
        <v>0</v>
      </c>
      <c r="AL10" s="49">
        <v>0</v>
      </c>
      <c r="AM10" s="59">
        <v>1.1599999999999999</v>
      </c>
      <c r="AN10" s="59">
        <v>0</v>
      </c>
      <c r="AO10" s="59">
        <v>8.7799999999999994</v>
      </c>
      <c r="AP10" s="49">
        <v>0</v>
      </c>
      <c r="AQ10" s="49">
        <v>0</v>
      </c>
      <c r="AR10" s="49">
        <v>0</v>
      </c>
      <c r="AS10" s="49">
        <v>0</v>
      </c>
      <c r="AT10" s="49">
        <v>0</v>
      </c>
      <c r="AU10" s="59">
        <v>10.99</v>
      </c>
      <c r="AV10" s="59">
        <v>0</v>
      </c>
      <c r="AW10" s="49">
        <v>0</v>
      </c>
      <c r="AX10" s="49">
        <v>0</v>
      </c>
      <c r="AY10" s="59">
        <v>2658.64</v>
      </c>
      <c r="AZ10" s="59">
        <v>766.75</v>
      </c>
      <c r="BA10" s="49">
        <v>0</v>
      </c>
      <c r="BB10" s="49">
        <v>0</v>
      </c>
      <c r="BC10" s="49">
        <v>0</v>
      </c>
      <c r="BD10" s="49">
        <v>0</v>
      </c>
      <c r="BE10" s="49">
        <v>0</v>
      </c>
      <c r="BF10" s="49">
        <v>0</v>
      </c>
      <c r="BG10" s="59">
        <v>20709.14</v>
      </c>
      <c r="BH10" s="59">
        <v>7489.67</v>
      </c>
      <c r="BI10" s="59">
        <v>59.36</v>
      </c>
      <c r="BJ10" s="59">
        <v>59.36</v>
      </c>
      <c r="BK10" s="49">
        <v>0</v>
      </c>
      <c r="BL10" s="49">
        <v>0</v>
      </c>
      <c r="BM10" s="49">
        <v>0</v>
      </c>
      <c r="BN10" s="49">
        <v>0</v>
      </c>
      <c r="BO10" s="49">
        <v>0</v>
      </c>
      <c r="BP10" s="49">
        <v>0</v>
      </c>
      <c r="BQ10" s="59">
        <v>24505.39</v>
      </c>
      <c r="BR10" s="59">
        <v>24465.71</v>
      </c>
      <c r="BS10" s="59">
        <v>2650.44</v>
      </c>
      <c r="BT10" s="49">
        <v>0</v>
      </c>
      <c r="BU10" s="49">
        <v>0</v>
      </c>
      <c r="BV10" s="49">
        <v>0</v>
      </c>
      <c r="BW10" s="49">
        <v>0</v>
      </c>
      <c r="BX10" s="49">
        <v>0</v>
      </c>
      <c r="BY10" s="59">
        <v>51.88</v>
      </c>
      <c r="BZ10" s="59">
        <v>9.36</v>
      </c>
      <c r="CA10" s="59">
        <v>27267.07</v>
      </c>
      <c r="CB10" s="59">
        <v>24534.43</v>
      </c>
      <c r="CC10" s="59">
        <v>5177.29</v>
      </c>
      <c r="CD10" s="59">
        <v>1872.42</v>
      </c>
      <c r="CE10" s="48">
        <v>3290.8728999999998</v>
      </c>
      <c r="CF10" s="48">
        <v>346.64330000000001</v>
      </c>
    </row>
    <row r="11" spans="1:84" s="51" customFormat="1">
      <c r="A11" s="13">
        <f t="shared" ref="A11:A30" si="0">A10+1</f>
        <v>3</v>
      </c>
      <c r="B11" s="47">
        <v>46148</v>
      </c>
      <c r="C11" s="59">
        <v>10377.91</v>
      </c>
      <c r="D11" s="59">
        <v>6432.77</v>
      </c>
      <c r="E11" s="59">
        <v>7254.08</v>
      </c>
      <c r="F11" s="59">
        <v>0</v>
      </c>
      <c r="G11" s="59">
        <v>156876.06</v>
      </c>
      <c r="H11" s="50">
        <v>0</v>
      </c>
      <c r="I11" s="49">
        <v>0</v>
      </c>
      <c r="J11" s="49">
        <v>0</v>
      </c>
      <c r="K11" s="59">
        <v>15000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59">
        <v>12965.39</v>
      </c>
      <c r="V11" s="49">
        <v>0</v>
      </c>
      <c r="W11" s="59">
        <v>176542.65</v>
      </c>
      <c r="X11" s="59">
        <v>6432.77</v>
      </c>
      <c r="Y11" s="59">
        <v>3338.49</v>
      </c>
      <c r="Z11" s="59">
        <v>733.78</v>
      </c>
      <c r="AA11" s="59">
        <v>17278.23</v>
      </c>
      <c r="AB11" s="59">
        <v>5978.6</v>
      </c>
      <c r="AC11" s="49">
        <v>0</v>
      </c>
      <c r="AD11" s="49">
        <v>0</v>
      </c>
      <c r="AE11" s="49">
        <v>0</v>
      </c>
      <c r="AF11" s="49">
        <v>0</v>
      </c>
      <c r="AG11" s="59">
        <v>9.02</v>
      </c>
      <c r="AH11" s="49">
        <v>0</v>
      </c>
      <c r="AI11" s="49">
        <v>0</v>
      </c>
      <c r="AJ11" s="49">
        <v>0</v>
      </c>
      <c r="AK11" s="49">
        <v>0</v>
      </c>
      <c r="AL11" s="49">
        <v>0</v>
      </c>
      <c r="AM11" s="59">
        <v>1.1599999999999999</v>
      </c>
      <c r="AN11" s="59">
        <v>0</v>
      </c>
      <c r="AO11" s="59">
        <v>10.97</v>
      </c>
      <c r="AP11" s="49">
        <v>0</v>
      </c>
      <c r="AQ11" s="49">
        <v>0</v>
      </c>
      <c r="AR11" s="49">
        <v>0</v>
      </c>
      <c r="AS11" s="49">
        <v>0</v>
      </c>
      <c r="AT11" s="49">
        <v>0</v>
      </c>
      <c r="AU11" s="59">
        <v>3.45</v>
      </c>
      <c r="AV11" s="59">
        <v>0</v>
      </c>
      <c r="AW11" s="49">
        <v>0</v>
      </c>
      <c r="AX11" s="49">
        <v>0</v>
      </c>
      <c r="AY11" s="59">
        <v>2660.04</v>
      </c>
      <c r="AZ11" s="59">
        <v>767.12</v>
      </c>
      <c r="BA11" s="49">
        <v>0</v>
      </c>
      <c r="BB11" s="49">
        <v>0</v>
      </c>
      <c r="BC11" s="49">
        <v>0</v>
      </c>
      <c r="BD11" s="49">
        <v>0</v>
      </c>
      <c r="BE11" s="49">
        <v>0</v>
      </c>
      <c r="BF11" s="49">
        <v>0</v>
      </c>
      <c r="BG11" s="59">
        <v>23301.37</v>
      </c>
      <c r="BH11" s="59">
        <v>7479.5</v>
      </c>
      <c r="BI11" s="59">
        <v>59.62</v>
      </c>
      <c r="BJ11" s="59">
        <v>59.62</v>
      </c>
      <c r="BK11" s="49">
        <v>0</v>
      </c>
      <c r="BL11" s="49">
        <v>0</v>
      </c>
      <c r="BM11" s="49">
        <v>0</v>
      </c>
      <c r="BN11" s="49">
        <v>0</v>
      </c>
      <c r="BO11" s="49">
        <v>0</v>
      </c>
      <c r="BP11" s="49">
        <v>0</v>
      </c>
      <c r="BQ11" s="59">
        <v>24487.35</v>
      </c>
      <c r="BR11" s="59">
        <v>24438.87</v>
      </c>
      <c r="BS11" s="59">
        <v>2665.74</v>
      </c>
      <c r="BT11" s="49">
        <v>0</v>
      </c>
      <c r="BU11" s="49">
        <v>0</v>
      </c>
      <c r="BV11" s="49">
        <v>0</v>
      </c>
      <c r="BW11" s="49">
        <v>0</v>
      </c>
      <c r="BX11" s="49">
        <v>0</v>
      </c>
      <c r="BY11" s="59">
        <v>232.32</v>
      </c>
      <c r="BZ11" s="59">
        <v>14.31</v>
      </c>
      <c r="CA11" s="59">
        <v>27445.03</v>
      </c>
      <c r="CB11" s="59">
        <v>24512.799999999999</v>
      </c>
      <c r="CC11" s="59">
        <v>5825.34</v>
      </c>
      <c r="CD11" s="59">
        <v>1869.88</v>
      </c>
      <c r="CE11" s="48">
        <v>3030.5974999999999</v>
      </c>
      <c r="CF11" s="48">
        <v>344.02140000000003</v>
      </c>
    </row>
    <row r="12" spans="1:84" s="51" customFormat="1">
      <c r="A12" s="13">
        <f t="shared" si="0"/>
        <v>4</v>
      </c>
      <c r="B12" s="47">
        <v>46149</v>
      </c>
      <c r="C12" s="59">
        <v>11437.82</v>
      </c>
      <c r="D12" s="59">
        <v>6379.33</v>
      </c>
      <c r="E12" s="59">
        <v>3442.26</v>
      </c>
      <c r="F12" s="59">
        <v>0</v>
      </c>
      <c r="G12" s="59">
        <v>155946.68</v>
      </c>
      <c r="H12" s="50">
        <v>0</v>
      </c>
      <c r="I12" s="49">
        <v>0</v>
      </c>
      <c r="J12" s="49">
        <v>0</v>
      </c>
      <c r="K12" s="59">
        <v>36000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59">
        <v>12965.39</v>
      </c>
      <c r="V12" s="49">
        <v>0</v>
      </c>
      <c r="W12" s="59">
        <v>193861.37</v>
      </c>
      <c r="X12" s="59">
        <v>6379.33</v>
      </c>
      <c r="Y12" s="59">
        <v>3307.15</v>
      </c>
      <c r="Z12" s="59">
        <v>733.2</v>
      </c>
      <c r="AA12" s="59">
        <v>24123.69</v>
      </c>
      <c r="AB12" s="59">
        <v>5972.03</v>
      </c>
      <c r="AC12" s="49">
        <v>0</v>
      </c>
      <c r="AD12" s="49">
        <v>0</v>
      </c>
      <c r="AE12" s="49">
        <v>0</v>
      </c>
      <c r="AF12" s="49">
        <v>0</v>
      </c>
      <c r="AG12" s="59">
        <v>9.02</v>
      </c>
      <c r="AH12" s="49">
        <v>0</v>
      </c>
      <c r="AI12" s="49">
        <v>0</v>
      </c>
      <c r="AJ12" s="49">
        <v>0</v>
      </c>
      <c r="AK12" s="49">
        <v>0</v>
      </c>
      <c r="AL12" s="49">
        <v>0</v>
      </c>
      <c r="AM12" s="59">
        <v>1.1599999999999999</v>
      </c>
      <c r="AN12" s="59">
        <v>0</v>
      </c>
      <c r="AO12" s="59">
        <v>13.16</v>
      </c>
      <c r="AP12" s="49">
        <v>0</v>
      </c>
      <c r="AQ12" s="49">
        <v>0</v>
      </c>
      <c r="AR12" s="49">
        <v>0</v>
      </c>
      <c r="AS12" s="49">
        <v>0</v>
      </c>
      <c r="AT12" s="49">
        <v>0</v>
      </c>
      <c r="AU12" s="59">
        <v>0</v>
      </c>
      <c r="AV12" s="59">
        <v>0</v>
      </c>
      <c r="AW12" s="49">
        <v>0</v>
      </c>
      <c r="AX12" s="49">
        <v>0</v>
      </c>
      <c r="AY12" s="59">
        <v>2659.31</v>
      </c>
      <c r="AZ12" s="59">
        <v>766.99</v>
      </c>
      <c r="BA12" s="49">
        <v>0</v>
      </c>
      <c r="BB12" s="49">
        <v>0</v>
      </c>
      <c r="BC12" s="49">
        <v>0</v>
      </c>
      <c r="BD12" s="49">
        <v>0</v>
      </c>
      <c r="BE12" s="49">
        <v>0</v>
      </c>
      <c r="BF12" s="49">
        <v>0</v>
      </c>
      <c r="BG12" s="59">
        <v>30113.5</v>
      </c>
      <c r="BH12" s="59">
        <v>7472.21</v>
      </c>
      <c r="BI12" s="59">
        <v>59.73</v>
      </c>
      <c r="BJ12" s="59">
        <v>59.73</v>
      </c>
      <c r="BK12" s="49">
        <v>0</v>
      </c>
      <c r="BL12" s="49">
        <v>0</v>
      </c>
      <c r="BM12" s="49">
        <v>0</v>
      </c>
      <c r="BN12" s="49">
        <v>0</v>
      </c>
      <c r="BO12" s="49">
        <v>0</v>
      </c>
      <c r="BP12" s="49">
        <v>0</v>
      </c>
      <c r="BQ12" s="59">
        <v>24446.65</v>
      </c>
      <c r="BR12" s="59">
        <v>24398.69</v>
      </c>
      <c r="BS12" s="59">
        <v>1243.22</v>
      </c>
      <c r="BT12" s="49">
        <v>0</v>
      </c>
      <c r="BU12" s="49">
        <v>0</v>
      </c>
      <c r="BV12" s="49">
        <v>0</v>
      </c>
      <c r="BW12" s="49">
        <v>0</v>
      </c>
      <c r="BX12" s="49">
        <v>0</v>
      </c>
      <c r="BY12" s="59">
        <v>179.83</v>
      </c>
      <c r="BZ12" s="59">
        <v>17.489999999999998</v>
      </c>
      <c r="CA12" s="59">
        <v>25929.42</v>
      </c>
      <c r="CB12" s="59">
        <v>24475.91</v>
      </c>
      <c r="CC12" s="59">
        <v>7528.37</v>
      </c>
      <c r="CD12" s="59">
        <v>1868.05</v>
      </c>
      <c r="CE12" s="48">
        <v>2575.0761000000002</v>
      </c>
      <c r="CF12" s="48">
        <v>341.49639999999999</v>
      </c>
    </row>
    <row r="13" spans="1:84" s="51" customFormat="1">
      <c r="A13" s="13">
        <f t="shared" si="0"/>
        <v>5</v>
      </c>
      <c r="B13" s="47">
        <v>46150</v>
      </c>
      <c r="C13" s="59">
        <v>7737.89</v>
      </c>
      <c r="D13" s="59">
        <v>6317.03</v>
      </c>
      <c r="E13" s="59">
        <v>2752.79</v>
      </c>
      <c r="F13" s="59">
        <v>0</v>
      </c>
      <c r="G13" s="59">
        <v>156004.76</v>
      </c>
      <c r="H13" s="50">
        <v>0</v>
      </c>
      <c r="I13" s="49">
        <v>0</v>
      </c>
      <c r="J13" s="49">
        <v>0</v>
      </c>
      <c r="K13" s="59">
        <v>32000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59">
        <v>12965.39</v>
      </c>
      <c r="V13" s="49">
        <v>0</v>
      </c>
      <c r="W13" s="59">
        <v>185530.05</v>
      </c>
      <c r="X13" s="59">
        <v>6317.03</v>
      </c>
      <c r="Y13" s="59">
        <v>3258.48</v>
      </c>
      <c r="Z13" s="59">
        <v>719.29</v>
      </c>
      <c r="AA13" s="59">
        <v>20816.580000000002</v>
      </c>
      <c r="AB13" s="59">
        <v>5989.67</v>
      </c>
      <c r="AC13" s="49">
        <v>0</v>
      </c>
      <c r="AD13" s="49">
        <v>0</v>
      </c>
      <c r="AE13" s="49">
        <v>0</v>
      </c>
      <c r="AF13" s="49">
        <v>0</v>
      </c>
      <c r="AG13" s="59">
        <v>9.02</v>
      </c>
      <c r="AH13" s="49">
        <v>0</v>
      </c>
      <c r="AI13" s="49">
        <v>0</v>
      </c>
      <c r="AJ13" s="49">
        <v>0</v>
      </c>
      <c r="AK13" s="49">
        <v>0</v>
      </c>
      <c r="AL13" s="49">
        <v>0</v>
      </c>
      <c r="AM13" s="59">
        <v>1.1599999999999999</v>
      </c>
      <c r="AN13" s="59">
        <v>0</v>
      </c>
      <c r="AO13" s="59">
        <v>15.36</v>
      </c>
      <c r="AP13" s="49">
        <v>0</v>
      </c>
      <c r="AQ13" s="49">
        <v>0</v>
      </c>
      <c r="AR13" s="49">
        <v>0</v>
      </c>
      <c r="AS13" s="49">
        <v>0</v>
      </c>
      <c r="AT13" s="49">
        <v>0</v>
      </c>
      <c r="AU13" s="59">
        <v>0.06</v>
      </c>
      <c r="AV13" s="59">
        <v>0</v>
      </c>
      <c r="AW13" s="49">
        <v>0</v>
      </c>
      <c r="AX13" s="49">
        <v>0</v>
      </c>
      <c r="AY13" s="59">
        <v>2658.01</v>
      </c>
      <c r="AZ13" s="59">
        <v>766.5</v>
      </c>
      <c r="BA13" s="49">
        <v>0</v>
      </c>
      <c r="BB13" s="49">
        <v>0</v>
      </c>
      <c r="BC13" s="49">
        <v>0</v>
      </c>
      <c r="BD13" s="49">
        <v>0</v>
      </c>
      <c r="BE13" s="49">
        <v>0</v>
      </c>
      <c r="BF13" s="49">
        <v>0</v>
      </c>
      <c r="BG13" s="59">
        <v>26758.67</v>
      </c>
      <c r="BH13" s="59">
        <v>7475.46</v>
      </c>
      <c r="BI13" s="59">
        <v>59.71</v>
      </c>
      <c r="BJ13" s="59">
        <v>59.71</v>
      </c>
      <c r="BK13" s="49">
        <v>0</v>
      </c>
      <c r="BL13" s="49">
        <v>0</v>
      </c>
      <c r="BM13" s="49">
        <v>0</v>
      </c>
      <c r="BN13" s="49">
        <v>0</v>
      </c>
      <c r="BO13" s="49">
        <v>0</v>
      </c>
      <c r="BP13" s="49">
        <v>0</v>
      </c>
      <c r="BQ13" s="59">
        <v>24457.99</v>
      </c>
      <c r="BR13" s="59">
        <v>24418.22</v>
      </c>
      <c r="BS13" s="59">
        <v>1248.93</v>
      </c>
      <c r="BT13" s="49">
        <v>0</v>
      </c>
      <c r="BU13" s="49">
        <v>0</v>
      </c>
      <c r="BV13" s="49">
        <v>0</v>
      </c>
      <c r="BW13" s="49">
        <v>0</v>
      </c>
      <c r="BX13" s="49">
        <v>0</v>
      </c>
      <c r="BY13" s="59">
        <v>149.16999999999999</v>
      </c>
      <c r="BZ13" s="59">
        <v>3.05</v>
      </c>
      <c r="CA13" s="59">
        <v>25915.8</v>
      </c>
      <c r="CB13" s="59">
        <v>24480.98</v>
      </c>
      <c r="CC13" s="59">
        <v>6689.67</v>
      </c>
      <c r="CD13" s="59">
        <v>1868.87</v>
      </c>
      <c r="CE13" s="48">
        <v>2773.3820000000001</v>
      </c>
      <c r="CF13" s="48">
        <v>338.01409999999998</v>
      </c>
    </row>
    <row r="14" spans="1:84" s="51" customFormat="1">
      <c r="A14" s="13">
        <f t="shared" si="0"/>
        <v>6</v>
      </c>
      <c r="B14" s="47">
        <v>46151</v>
      </c>
      <c r="C14" s="59">
        <v>7167.59</v>
      </c>
      <c r="D14" s="59">
        <v>6261.39</v>
      </c>
      <c r="E14" s="59">
        <v>4421.58</v>
      </c>
      <c r="F14" s="59">
        <v>0</v>
      </c>
      <c r="G14" s="59">
        <v>156063.38</v>
      </c>
      <c r="H14" s="50">
        <v>0</v>
      </c>
      <c r="I14" s="49">
        <v>0</v>
      </c>
      <c r="J14" s="49">
        <v>0</v>
      </c>
      <c r="K14" s="59">
        <v>18000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59">
        <v>12965.39</v>
      </c>
      <c r="V14" s="49">
        <v>0</v>
      </c>
      <c r="W14" s="59">
        <v>172687.15</v>
      </c>
      <c r="X14" s="59">
        <v>6261.39</v>
      </c>
      <c r="Y14" s="59">
        <v>3241.09</v>
      </c>
      <c r="Z14" s="59">
        <v>718.46</v>
      </c>
      <c r="AA14" s="59">
        <v>15701.58</v>
      </c>
      <c r="AB14" s="59">
        <v>5981.73</v>
      </c>
      <c r="AC14" s="49">
        <v>0</v>
      </c>
      <c r="AD14" s="49">
        <v>0</v>
      </c>
      <c r="AE14" s="49">
        <v>0</v>
      </c>
      <c r="AF14" s="49">
        <v>0</v>
      </c>
      <c r="AG14" s="59">
        <v>9.02</v>
      </c>
      <c r="AH14" s="49">
        <v>0</v>
      </c>
      <c r="AI14" s="49">
        <v>0</v>
      </c>
      <c r="AJ14" s="49">
        <v>0</v>
      </c>
      <c r="AK14" s="49">
        <v>0</v>
      </c>
      <c r="AL14" s="49">
        <v>0</v>
      </c>
      <c r="AM14" s="59">
        <v>1.1599999999999999</v>
      </c>
      <c r="AN14" s="59">
        <v>0</v>
      </c>
      <c r="AO14" s="59">
        <v>21.94</v>
      </c>
      <c r="AP14" s="49">
        <v>0</v>
      </c>
      <c r="AQ14" s="49">
        <v>0</v>
      </c>
      <c r="AR14" s="49">
        <v>0</v>
      </c>
      <c r="AS14" s="49">
        <v>0</v>
      </c>
      <c r="AT14" s="49">
        <v>0</v>
      </c>
      <c r="AU14" s="59">
        <v>0.33</v>
      </c>
      <c r="AV14" s="59">
        <v>0</v>
      </c>
      <c r="AW14" s="49">
        <v>0</v>
      </c>
      <c r="AX14" s="49">
        <v>0</v>
      </c>
      <c r="AY14" s="59">
        <v>2672.74</v>
      </c>
      <c r="AZ14" s="59">
        <v>766.29</v>
      </c>
      <c r="BA14" s="49">
        <v>0</v>
      </c>
      <c r="BB14" s="49">
        <v>0</v>
      </c>
      <c r="BC14" s="49">
        <v>0</v>
      </c>
      <c r="BD14" s="49">
        <v>0</v>
      </c>
      <c r="BE14" s="49">
        <v>0</v>
      </c>
      <c r="BF14" s="49">
        <v>0</v>
      </c>
      <c r="BG14" s="59">
        <v>21647.86</v>
      </c>
      <c r="BH14" s="59">
        <v>7466.47</v>
      </c>
      <c r="BI14" s="59">
        <v>60.08</v>
      </c>
      <c r="BJ14" s="59">
        <v>60.08</v>
      </c>
      <c r="BK14" s="49">
        <v>0</v>
      </c>
      <c r="BL14" s="49">
        <v>0</v>
      </c>
      <c r="BM14" s="49">
        <v>0</v>
      </c>
      <c r="BN14" s="49">
        <v>0</v>
      </c>
      <c r="BO14" s="49">
        <v>0</v>
      </c>
      <c r="BP14" s="49">
        <v>0</v>
      </c>
      <c r="BQ14" s="59">
        <v>24393.81</v>
      </c>
      <c r="BR14" s="59">
        <v>24347.57</v>
      </c>
      <c r="BS14" s="59">
        <v>1233.33</v>
      </c>
      <c r="BT14" s="49">
        <v>0</v>
      </c>
      <c r="BU14" s="49">
        <v>0</v>
      </c>
      <c r="BV14" s="49">
        <v>0</v>
      </c>
      <c r="BW14" s="49">
        <v>0</v>
      </c>
      <c r="BX14" s="49">
        <v>0</v>
      </c>
      <c r="BY14" s="59">
        <v>229.43</v>
      </c>
      <c r="BZ14" s="59">
        <v>39.82</v>
      </c>
      <c r="CA14" s="59">
        <v>25916.65</v>
      </c>
      <c r="CB14" s="59">
        <v>24447.46</v>
      </c>
      <c r="CC14" s="59">
        <v>5411.97</v>
      </c>
      <c r="CD14" s="59">
        <v>1866.62</v>
      </c>
      <c r="CE14" s="48">
        <v>3190.8395999999998</v>
      </c>
      <c r="CF14" s="48">
        <v>335.44029999999998</v>
      </c>
    </row>
    <row r="15" spans="1:84" s="51" customFormat="1">
      <c r="A15" s="13">
        <f t="shared" si="0"/>
        <v>7</v>
      </c>
      <c r="B15" s="47">
        <v>46154</v>
      </c>
      <c r="C15" s="59">
        <v>6967.14</v>
      </c>
      <c r="D15" s="59">
        <v>6159.04</v>
      </c>
      <c r="E15" s="59">
        <v>5322.81</v>
      </c>
      <c r="F15" s="59">
        <v>0</v>
      </c>
      <c r="G15" s="59">
        <v>156238.42000000001</v>
      </c>
      <c r="H15" s="50">
        <v>0</v>
      </c>
      <c r="I15" s="49">
        <v>0</v>
      </c>
      <c r="J15" s="49">
        <v>0</v>
      </c>
      <c r="K15" s="59">
        <v>18000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59">
        <v>13251.13</v>
      </c>
      <c r="V15" s="49">
        <v>0</v>
      </c>
      <c r="W15" s="59">
        <v>173277.23</v>
      </c>
      <c r="X15" s="59">
        <v>6159.04</v>
      </c>
      <c r="Y15" s="59">
        <v>3165.36</v>
      </c>
      <c r="Z15" s="59">
        <v>719.3</v>
      </c>
      <c r="AA15" s="59">
        <v>16027.33</v>
      </c>
      <c r="AB15" s="59">
        <v>5988.4</v>
      </c>
      <c r="AC15" s="49">
        <v>0</v>
      </c>
      <c r="AD15" s="49">
        <v>0</v>
      </c>
      <c r="AE15" s="49">
        <v>0</v>
      </c>
      <c r="AF15" s="49">
        <v>0</v>
      </c>
      <c r="AG15" s="59">
        <v>9.02</v>
      </c>
      <c r="AH15" s="49">
        <v>0</v>
      </c>
      <c r="AI15" s="49">
        <v>0</v>
      </c>
      <c r="AJ15" s="49">
        <v>0</v>
      </c>
      <c r="AK15" s="49">
        <v>0</v>
      </c>
      <c r="AL15" s="49">
        <v>0</v>
      </c>
      <c r="AM15" s="59">
        <v>1.45</v>
      </c>
      <c r="AN15" s="59">
        <v>0</v>
      </c>
      <c r="AO15" s="59">
        <v>24.13</v>
      </c>
      <c r="AP15" s="49">
        <v>0</v>
      </c>
      <c r="AQ15" s="49">
        <v>0</v>
      </c>
      <c r="AR15" s="49">
        <v>0</v>
      </c>
      <c r="AS15" s="49">
        <v>0</v>
      </c>
      <c r="AT15" s="49">
        <v>0</v>
      </c>
      <c r="AU15" s="59">
        <v>0</v>
      </c>
      <c r="AV15" s="59">
        <v>0</v>
      </c>
      <c r="AW15" s="49">
        <v>0</v>
      </c>
      <c r="AX15" s="49">
        <v>0</v>
      </c>
      <c r="AY15" s="59">
        <v>2677.17</v>
      </c>
      <c r="AZ15" s="59">
        <v>766.51</v>
      </c>
      <c r="BA15" s="49">
        <v>0</v>
      </c>
      <c r="BB15" s="49">
        <v>0</v>
      </c>
      <c r="BC15" s="49">
        <v>0</v>
      </c>
      <c r="BD15" s="49">
        <v>0</v>
      </c>
      <c r="BE15" s="49">
        <v>0</v>
      </c>
      <c r="BF15" s="49">
        <v>0</v>
      </c>
      <c r="BG15" s="59">
        <v>21904.47</v>
      </c>
      <c r="BH15" s="59">
        <v>7474.21</v>
      </c>
      <c r="BI15" s="59">
        <v>60.29</v>
      </c>
      <c r="BJ15" s="59">
        <v>60.29</v>
      </c>
      <c r="BK15" s="49">
        <v>0</v>
      </c>
      <c r="BL15" s="49">
        <v>0</v>
      </c>
      <c r="BM15" s="49">
        <v>0</v>
      </c>
      <c r="BN15" s="49">
        <v>0</v>
      </c>
      <c r="BO15" s="49">
        <v>0</v>
      </c>
      <c r="BP15" s="49">
        <v>0</v>
      </c>
      <c r="BQ15" s="59">
        <v>24373.91</v>
      </c>
      <c r="BR15" s="59">
        <v>24331.98</v>
      </c>
      <c r="BS15" s="59">
        <v>1907.61</v>
      </c>
      <c r="BT15" s="49">
        <v>0</v>
      </c>
      <c r="BU15" s="49">
        <v>0</v>
      </c>
      <c r="BV15" s="49">
        <v>0</v>
      </c>
      <c r="BW15" s="49">
        <v>0</v>
      </c>
      <c r="BX15" s="49">
        <v>0</v>
      </c>
      <c r="BY15" s="59">
        <v>50.27</v>
      </c>
      <c r="BZ15" s="59">
        <v>12.2</v>
      </c>
      <c r="CA15" s="59">
        <v>26392.080000000002</v>
      </c>
      <c r="CB15" s="59">
        <v>24404.47</v>
      </c>
      <c r="CC15" s="59">
        <v>5476.12</v>
      </c>
      <c r="CD15" s="59">
        <v>1868.55</v>
      </c>
      <c r="CE15" s="48">
        <v>3164.2345</v>
      </c>
      <c r="CF15" s="48">
        <v>329.61540000000002</v>
      </c>
    </row>
    <row r="16" spans="1:84" s="51" customFormat="1">
      <c r="A16" s="13">
        <f t="shared" si="0"/>
        <v>8</v>
      </c>
      <c r="B16" s="47">
        <v>46155</v>
      </c>
      <c r="C16" s="59">
        <v>7041.64</v>
      </c>
      <c r="D16" s="59">
        <v>6151.63</v>
      </c>
      <c r="E16" s="59">
        <v>4862.42</v>
      </c>
      <c r="F16" s="59">
        <v>0</v>
      </c>
      <c r="G16" s="59">
        <v>156501.92000000001</v>
      </c>
      <c r="H16" s="50">
        <v>0</v>
      </c>
      <c r="I16" s="49">
        <v>0</v>
      </c>
      <c r="J16" s="49">
        <v>0</v>
      </c>
      <c r="K16" s="59">
        <v>34000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59">
        <v>13251.13</v>
      </c>
      <c r="V16" s="49">
        <v>0</v>
      </c>
      <c r="W16" s="59">
        <v>189154.85</v>
      </c>
      <c r="X16" s="59">
        <v>6151.63</v>
      </c>
      <c r="Y16" s="59">
        <v>3200.46</v>
      </c>
      <c r="Z16" s="59">
        <v>721</v>
      </c>
      <c r="AA16" s="59">
        <v>22285.88</v>
      </c>
      <c r="AB16" s="59">
        <v>6002.75</v>
      </c>
      <c r="AC16" s="49">
        <v>0</v>
      </c>
      <c r="AD16" s="49">
        <v>0</v>
      </c>
      <c r="AE16" s="49">
        <v>0</v>
      </c>
      <c r="AF16" s="49">
        <v>0</v>
      </c>
      <c r="AG16" s="59">
        <v>9.02</v>
      </c>
      <c r="AH16" s="49">
        <v>0</v>
      </c>
      <c r="AI16" s="49">
        <v>0</v>
      </c>
      <c r="AJ16" s="49">
        <v>0</v>
      </c>
      <c r="AK16" s="49">
        <v>0</v>
      </c>
      <c r="AL16" s="49">
        <v>0</v>
      </c>
      <c r="AM16" s="59">
        <v>1.45</v>
      </c>
      <c r="AN16" s="59">
        <v>0</v>
      </c>
      <c r="AO16" s="59">
        <v>26.33</v>
      </c>
      <c r="AP16" s="49">
        <v>0</v>
      </c>
      <c r="AQ16" s="49">
        <v>0</v>
      </c>
      <c r="AR16" s="49">
        <v>0</v>
      </c>
      <c r="AS16" s="49">
        <v>0</v>
      </c>
      <c r="AT16" s="49">
        <v>0</v>
      </c>
      <c r="AU16" s="59">
        <v>0</v>
      </c>
      <c r="AV16" s="59">
        <v>0</v>
      </c>
      <c r="AW16" s="49">
        <v>0</v>
      </c>
      <c r="AX16" s="49">
        <v>0</v>
      </c>
      <c r="AY16" s="59">
        <v>2681.59</v>
      </c>
      <c r="AZ16" s="59">
        <v>766.96</v>
      </c>
      <c r="BA16" s="49">
        <v>0</v>
      </c>
      <c r="BB16" s="49">
        <v>0</v>
      </c>
      <c r="BC16" s="49">
        <v>0</v>
      </c>
      <c r="BD16" s="49">
        <v>0</v>
      </c>
      <c r="BE16" s="49">
        <v>0</v>
      </c>
      <c r="BF16" s="49">
        <v>0</v>
      </c>
      <c r="BG16" s="59">
        <v>28204.73</v>
      </c>
      <c r="BH16" s="59">
        <v>7490.71</v>
      </c>
      <c r="BI16" s="59">
        <v>60.58</v>
      </c>
      <c r="BJ16" s="59">
        <v>60.58</v>
      </c>
      <c r="BK16" s="49">
        <v>0</v>
      </c>
      <c r="BL16" s="49">
        <v>0</v>
      </c>
      <c r="BM16" s="49">
        <v>0</v>
      </c>
      <c r="BN16" s="49">
        <v>0</v>
      </c>
      <c r="BO16" s="49">
        <v>0</v>
      </c>
      <c r="BP16" s="49">
        <v>0</v>
      </c>
      <c r="BQ16" s="59">
        <v>24420.16</v>
      </c>
      <c r="BR16" s="59">
        <v>24375.71</v>
      </c>
      <c r="BS16" s="59">
        <v>1926.03</v>
      </c>
      <c r="BT16" s="49">
        <v>0</v>
      </c>
      <c r="BU16" s="49">
        <v>0</v>
      </c>
      <c r="BV16" s="49">
        <v>0</v>
      </c>
      <c r="BW16" s="49">
        <v>0</v>
      </c>
      <c r="BX16" s="49">
        <v>0</v>
      </c>
      <c r="BY16" s="59">
        <v>108.92</v>
      </c>
      <c r="BZ16" s="59">
        <v>13.63</v>
      </c>
      <c r="CA16" s="59">
        <v>26515.69</v>
      </c>
      <c r="CB16" s="59">
        <v>24449.919999999998</v>
      </c>
      <c r="CC16" s="59">
        <v>7051.18</v>
      </c>
      <c r="CD16" s="59">
        <v>1872.68</v>
      </c>
      <c r="CE16" s="48">
        <v>2682.5974000000001</v>
      </c>
      <c r="CF16" s="48">
        <v>328.49380000000002</v>
      </c>
    </row>
    <row r="17" spans="1:84" s="51" customFormat="1">
      <c r="A17" s="13">
        <f t="shared" si="0"/>
        <v>9</v>
      </c>
      <c r="B17" s="47">
        <v>46156</v>
      </c>
      <c r="C17" s="59">
        <v>7341.88</v>
      </c>
      <c r="D17" s="59">
        <v>6159.79</v>
      </c>
      <c r="E17" s="59">
        <v>3453.48</v>
      </c>
      <c r="F17" s="59">
        <v>0</v>
      </c>
      <c r="G17" s="59">
        <v>156559.71</v>
      </c>
      <c r="H17" s="50">
        <v>0</v>
      </c>
      <c r="I17" s="49">
        <v>0</v>
      </c>
      <c r="J17" s="49">
        <v>0</v>
      </c>
      <c r="K17" s="59">
        <v>30000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59">
        <v>13251.13</v>
      </c>
      <c r="V17" s="49">
        <v>0</v>
      </c>
      <c r="W17" s="59">
        <v>184103.94</v>
      </c>
      <c r="X17" s="59">
        <v>6159.79</v>
      </c>
      <c r="Y17" s="59">
        <v>3184.59</v>
      </c>
      <c r="Z17" s="59">
        <v>732.54</v>
      </c>
      <c r="AA17" s="59">
        <v>20263.09</v>
      </c>
      <c r="AB17" s="59">
        <v>5995.34</v>
      </c>
      <c r="AC17" s="49">
        <v>0</v>
      </c>
      <c r="AD17" s="49">
        <v>0</v>
      </c>
      <c r="AE17" s="49">
        <v>0</v>
      </c>
      <c r="AF17" s="49">
        <v>0</v>
      </c>
      <c r="AG17" s="59">
        <v>9.02</v>
      </c>
      <c r="AH17" s="49">
        <v>0</v>
      </c>
      <c r="AI17" s="49">
        <v>0</v>
      </c>
      <c r="AJ17" s="49">
        <v>0</v>
      </c>
      <c r="AK17" s="49">
        <v>0</v>
      </c>
      <c r="AL17" s="49">
        <v>0</v>
      </c>
      <c r="AM17" s="59">
        <v>1.45</v>
      </c>
      <c r="AN17" s="59">
        <v>0</v>
      </c>
      <c r="AO17" s="59">
        <v>28.52</v>
      </c>
      <c r="AP17" s="49">
        <v>0</v>
      </c>
      <c r="AQ17" s="49">
        <v>0</v>
      </c>
      <c r="AR17" s="49">
        <v>0</v>
      </c>
      <c r="AS17" s="49">
        <v>0</v>
      </c>
      <c r="AT17" s="49">
        <v>0</v>
      </c>
      <c r="AU17" s="59">
        <v>27.93</v>
      </c>
      <c r="AV17" s="59">
        <v>0</v>
      </c>
      <c r="AW17" s="49">
        <v>0</v>
      </c>
      <c r="AX17" s="49">
        <v>0</v>
      </c>
      <c r="AY17" s="59">
        <v>2682.8</v>
      </c>
      <c r="AZ17" s="59">
        <v>767.01</v>
      </c>
      <c r="BA17" s="49">
        <v>0</v>
      </c>
      <c r="BB17" s="49">
        <v>0</v>
      </c>
      <c r="BC17" s="49">
        <v>0</v>
      </c>
      <c r="BD17" s="49">
        <v>0</v>
      </c>
      <c r="BE17" s="49">
        <v>0</v>
      </c>
      <c r="BF17" s="49">
        <v>0</v>
      </c>
      <c r="BG17" s="59">
        <v>26197.4</v>
      </c>
      <c r="BH17" s="59">
        <v>7494.89</v>
      </c>
      <c r="BI17" s="59">
        <v>60.74</v>
      </c>
      <c r="BJ17" s="59">
        <v>60.74</v>
      </c>
      <c r="BK17" s="49">
        <v>0</v>
      </c>
      <c r="BL17" s="49">
        <v>0</v>
      </c>
      <c r="BM17" s="49">
        <v>0</v>
      </c>
      <c r="BN17" s="49">
        <v>0</v>
      </c>
      <c r="BO17" s="49">
        <v>0</v>
      </c>
      <c r="BP17" s="49">
        <v>0</v>
      </c>
      <c r="BQ17" s="59">
        <v>24475.51</v>
      </c>
      <c r="BR17" s="59">
        <v>24406.36</v>
      </c>
      <c r="BS17" s="59">
        <v>1936.14</v>
      </c>
      <c r="BT17" s="49">
        <v>0</v>
      </c>
      <c r="BU17" s="49">
        <v>0</v>
      </c>
      <c r="BV17" s="49">
        <v>0</v>
      </c>
      <c r="BW17" s="49">
        <v>0</v>
      </c>
      <c r="BX17" s="49">
        <v>0</v>
      </c>
      <c r="BY17" s="59">
        <v>35.64</v>
      </c>
      <c r="BZ17" s="59">
        <v>6.94</v>
      </c>
      <c r="CA17" s="59">
        <v>26508.04</v>
      </c>
      <c r="CB17" s="59">
        <v>24474.04</v>
      </c>
      <c r="CC17" s="59">
        <v>6549.35</v>
      </c>
      <c r="CD17" s="59">
        <v>1873.72</v>
      </c>
      <c r="CE17" s="48">
        <v>2811.0263</v>
      </c>
      <c r="CF17" s="48">
        <v>328.74579999999997</v>
      </c>
    </row>
    <row r="18" spans="1:84" s="51" customFormat="1">
      <c r="A18" s="13">
        <f t="shared" si="0"/>
        <v>10</v>
      </c>
      <c r="B18" s="47">
        <v>46157</v>
      </c>
      <c r="C18" s="59">
        <v>7341.8</v>
      </c>
      <c r="D18" s="59">
        <v>6144.79</v>
      </c>
      <c r="E18" s="59">
        <v>3740.75</v>
      </c>
      <c r="F18" s="59">
        <v>0</v>
      </c>
      <c r="G18" s="59">
        <v>156617.94</v>
      </c>
      <c r="H18" s="50">
        <v>0</v>
      </c>
      <c r="I18" s="49">
        <v>0</v>
      </c>
      <c r="J18" s="49">
        <v>0</v>
      </c>
      <c r="K18" s="59">
        <v>28000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59">
        <v>13251.13</v>
      </c>
      <c r="V18" s="49">
        <v>0</v>
      </c>
      <c r="W18" s="59">
        <v>182449.37</v>
      </c>
      <c r="X18" s="59">
        <v>6144.79</v>
      </c>
      <c r="Y18" s="59">
        <v>3179.9</v>
      </c>
      <c r="Z18" s="59">
        <v>720.32</v>
      </c>
      <c r="AA18" s="59">
        <v>19594.47</v>
      </c>
      <c r="AB18" s="59">
        <v>5982.1</v>
      </c>
      <c r="AC18" s="49">
        <v>0</v>
      </c>
      <c r="AD18" s="49">
        <v>0</v>
      </c>
      <c r="AE18" s="49">
        <v>0</v>
      </c>
      <c r="AF18" s="49">
        <v>0</v>
      </c>
      <c r="AG18" s="59">
        <v>9.02</v>
      </c>
      <c r="AH18" s="49">
        <v>0</v>
      </c>
      <c r="AI18" s="49">
        <v>0</v>
      </c>
      <c r="AJ18" s="49">
        <v>0</v>
      </c>
      <c r="AK18" s="49">
        <v>0</v>
      </c>
      <c r="AL18" s="49">
        <v>0</v>
      </c>
      <c r="AM18" s="59">
        <v>1.45</v>
      </c>
      <c r="AN18" s="59">
        <v>0</v>
      </c>
      <c r="AO18" s="59">
        <v>30.72</v>
      </c>
      <c r="AP18" s="49">
        <v>0</v>
      </c>
      <c r="AQ18" s="49">
        <v>0</v>
      </c>
      <c r="AR18" s="49">
        <v>0</v>
      </c>
      <c r="AS18" s="49">
        <v>0</v>
      </c>
      <c r="AT18" s="49">
        <v>0</v>
      </c>
      <c r="AU18" s="59">
        <v>3.22</v>
      </c>
      <c r="AV18" s="59">
        <v>0</v>
      </c>
      <c r="AW18" s="49">
        <v>0</v>
      </c>
      <c r="AX18" s="49">
        <v>0</v>
      </c>
      <c r="AY18" s="59">
        <v>2680.31</v>
      </c>
      <c r="AZ18" s="59">
        <v>767</v>
      </c>
      <c r="BA18" s="49">
        <v>0</v>
      </c>
      <c r="BB18" s="49">
        <v>0</v>
      </c>
      <c r="BC18" s="49">
        <v>0</v>
      </c>
      <c r="BD18" s="49">
        <v>0</v>
      </c>
      <c r="BE18" s="49">
        <v>0</v>
      </c>
      <c r="BF18" s="49">
        <v>0</v>
      </c>
      <c r="BG18" s="59">
        <v>25499.1</v>
      </c>
      <c r="BH18" s="59">
        <v>7469.42</v>
      </c>
      <c r="BI18" s="59">
        <v>60.88</v>
      </c>
      <c r="BJ18" s="59">
        <v>60.88</v>
      </c>
      <c r="BK18" s="49">
        <v>0</v>
      </c>
      <c r="BL18" s="49">
        <v>0</v>
      </c>
      <c r="BM18" s="49">
        <v>0</v>
      </c>
      <c r="BN18" s="49">
        <v>0</v>
      </c>
      <c r="BO18" s="49">
        <v>0</v>
      </c>
      <c r="BP18" s="49">
        <v>0</v>
      </c>
      <c r="BQ18" s="59">
        <v>24410.28</v>
      </c>
      <c r="BR18" s="59">
        <v>24363.48</v>
      </c>
      <c r="BS18" s="59">
        <v>1947.17</v>
      </c>
      <c r="BT18" s="49">
        <v>0</v>
      </c>
      <c r="BU18" s="49">
        <v>0</v>
      </c>
      <c r="BV18" s="49">
        <v>0</v>
      </c>
      <c r="BW18" s="49">
        <v>0</v>
      </c>
      <c r="BX18" s="49">
        <v>0</v>
      </c>
      <c r="BY18" s="59">
        <v>109.41</v>
      </c>
      <c r="BZ18" s="59">
        <v>5.42</v>
      </c>
      <c r="CA18" s="59">
        <v>26527.75</v>
      </c>
      <c r="CB18" s="59">
        <v>24429.79</v>
      </c>
      <c r="CC18" s="59">
        <v>6374.77</v>
      </c>
      <c r="CD18" s="59">
        <v>1867.35</v>
      </c>
      <c r="CE18" s="48">
        <v>2862.0520000000001</v>
      </c>
      <c r="CF18" s="48">
        <v>329.06380000000001</v>
      </c>
    </row>
    <row r="19" spans="1:84" s="51" customFormat="1">
      <c r="A19" s="13">
        <f t="shared" si="0"/>
        <v>11</v>
      </c>
      <c r="B19" s="47">
        <v>46158</v>
      </c>
      <c r="C19" s="59">
        <v>7617.34</v>
      </c>
      <c r="D19" s="59">
        <v>6089.75</v>
      </c>
      <c r="E19" s="59">
        <v>4805.07</v>
      </c>
      <c r="F19" s="59">
        <v>0</v>
      </c>
      <c r="G19" s="59">
        <v>156676.10999999999</v>
      </c>
      <c r="H19" s="50">
        <v>0</v>
      </c>
      <c r="I19" s="49">
        <v>0</v>
      </c>
      <c r="J19" s="49">
        <v>0</v>
      </c>
      <c r="K19" s="59">
        <v>26000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59">
        <v>13251.13</v>
      </c>
      <c r="V19" s="49">
        <v>0</v>
      </c>
      <c r="W19" s="59">
        <v>181847.39</v>
      </c>
      <c r="X19" s="59">
        <v>6089.75</v>
      </c>
      <c r="Y19" s="59">
        <v>3555.27</v>
      </c>
      <c r="Z19" s="59">
        <v>719.98</v>
      </c>
      <c r="AA19" s="59">
        <v>19874.05</v>
      </c>
      <c r="AB19" s="59">
        <v>5975.89</v>
      </c>
      <c r="AC19" s="49">
        <v>0</v>
      </c>
      <c r="AD19" s="49">
        <v>0</v>
      </c>
      <c r="AE19" s="49">
        <v>0</v>
      </c>
      <c r="AF19" s="49">
        <v>0</v>
      </c>
      <c r="AG19" s="59">
        <v>9.02</v>
      </c>
      <c r="AH19" s="49">
        <v>0</v>
      </c>
      <c r="AI19" s="49">
        <v>0</v>
      </c>
      <c r="AJ19" s="49">
        <v>0</v>
      </c>
      <c r="AK19" s="49">
        <v>0</v>
      </c>
      <c r="AL19" s="49">
        <v>0</v>
      </c>
      <c r="AM19" s="59">
        <v>1.45</v>
      </c>
      <c r="AN19" s="59">
        <v>0</v>
      </c>
      <c r="AO19" s="59">
        <v>37.299999999999997</v>
      </c>
      <c r="AP19" s="49">
        <v>0</v>
      </c>
      <c r="AQ19" s="49">
        <v>0</v>
      </c>
      <c r="AR19" s="49">
        <v>0</v>
      </c>
      <c r="AS19" s="49">
        <v>0</v>
      </c>
      <c r="AT19" s="49">
        <v>0</v>
      </c>
      <c r="AU19" s="59">
        <v>3.03</v>
      </c>
      <c r="AV19" s="59">
        <v>0</v>
      </c>
      <c r="AW19" s="49">
        <v>0</v>
      </c>
      <c r="AX19" s="49">
        <v>0</v>
      </c>
      <c r="AY19" s="59">
        <v>2754.23</v>
      </c>
      <c r="AZ19" s="59">
        <v>766.94</v>
      </c>
      <c r="BA19" s="49">
        <v>0</v>
      </c>
      <c r="BB19" s="49">
        <v>0</v>
      </c>
      <c r="BC19" s="49">
        <v>0</v>
      </c>
      <c r="BD19" s="49">
        <v>0</v>
      </c>
      <c r="BE19" s="49">
        <v>0</v>
      </c>
      <c r="BF19" s="49">
        <v>0</v>
      </c>
      <c r="BG19" s="59">
        <v>26234.35</v>
      </c>
      <c r="BH19" s="59">
        <v>7462.81</v>
      </c>
      <c r="BI19" s="59">
        <v>61.3</v>
      </c>
      <c r="BJ19" s="59">
        <v>61.3</v>
      </c>
      <c r="BK19" s="49">
        <v>0</v>
      </c>
      <c r="BL19" s="49">
        <v>0</v>
      </c>
      <c r="BM19" s="49">
        <v>0</v>
      </c>
      <c r="BN19" s="49">
        <v>0</v>
      </c>
      <c r="BO19" s="49">
        <v>0</v>
      </c>
      <c r="BP19" s="49">
        <v>0</v>
      </c>
      <c r="BQ19" s="59">
        <v>24392.63</v>
      </c>
      <c r="BR19" s="59">
        <v>24342.49</v>
      </c>
      <c r="BS19" s="59">
        <v>2002.25</v>
      </c>
      <c r="BT19" s="49">
        <v>0</v>
      </c>
      <c r="BU19" s="49">
        <v>0</v>
      </c>
      <c r="BV19" s="49">
        <v>0</v>
      </c>
      <c r="BW19" s="49">
        <v>0</v>
      </c>
      <c r="BX19" s="49">
        <v>0</v>
      </c>
      <c r="BY19" s="59">
        <v>233.04</v>
      </c>
      <c r="BZ19" s="59">
        <v>0.97</v>
      </c>
      <c r="CA19" s="59">
        <v>26689.21</v>
      </c>
      <c r="CB19" s="59">
        <v>24404.76</v>
      </c>
      <c r="CC19" s="59">
        <v>6558.59</v>
      </c>
      <c r="CD19" s="59">
        <v>1865.7</v>
      </c>
      <c r="CE19" s="48">
        <v>2772.6610000000001</v>
      </c>
      <c r="CF19" s="48">
        <v>326.40550000000002</v>
      </c>
    </row>
    <row r="20" spans="1:84" s="51" customFormat="1">
      <c r="A20" s="13">
        <f t="shared" si="0"/>
        <v>12</v>
      </c>
      <c r="B20" s="47">
        <v>46161</v>
      </c>
      <c r="C20" s="59">
        <v>7829.95</v>
      </c>
      <c r="D20" s="59">
        <v>6146.68</v>
      </c>
      <c r="E20" s="59">
        <v>3109.4</v>
      </c>
      <c r="F20" s="59">
        <v>0</v>
      </c>
      <c r="G20" s="59">
        <v>156850.87</v>
      </c>
      <c r="H20" s="50">
        <v>0</v>
      </c>
      <c r="I20" s="49">
        <v>0</v>
      </c>
      <c r="J20" s="49">
        <v>0</v>
      </c>
      <c r="K20" s="59">
        <v>20000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59">
        <v>13251.13</v>
      </c>
      <c r="V20" s="49">
        <v>0</v>
      </c>
      <c r="W20" s="59">
        <v>174539.09</v>
      </c>
      <c r="X20" s="59">
        <v>6146.68</v>
      </c>
      <c r="Y20" s="59">
        <v>3449.65</v>
      </c>
      <c r="Z20" s="59">
        <v>719.52</v>
      </c>
      <c r="AA20" s="59">
        <v>17076.11</v>
      </c>
      <c r="AB20" s="59">
        <v>5962.09</v>
      </c>
      <c r="AC20" s="49">
        <v>0</v>
      </c>
      <c r="AD20" s="49">
        <v>0</v>
      </c>
      <c r="AE20" s="49">
        <v>0</v>
      </c>
      <c r="AF20" s="49">
        <v>0</v>
      </c>
      <c r="AG20" s="59">
        <v>6.93</v>
      </c>
      <c r="AH20" s="49">
        <v>0</v>
      </c>
      <c r="AI20" s="49">
        <v>0</v>
      </c>
      <c r="AJ20" s="49">
        <v>0</v>
      </c>
      <c r="AK20" s="49">
        <v>0</v>
      </c>
      <c r="AL20" s="49">
        <v>0</v>
      </c>
      <c r="AM20" s="59">
        <v>1.45</v>
      </c>
      <c r="AN20" s="59">
        <v>0</v>
      </c>
      <c r="AO20" s="59">
        <v>39.49</v>
      </c>
      <c r="AP20" s="49">
        <v>0</v>
      </c>
      <c r="AQ20" s="49">
        <v>0</v>
      </c>
      <c r="AR20" s="49">
        <v>0</v>
      </c>
      <c r="AS20" s="49">
        <v>0</v>
      </c>
      <c r="AT20" s="49">
        <v>0</v>
      </c>
      <c r="AU20" s="59">
        <v>3.03</v>
      </c>
      <c r="AV20" s="59">
        <v>0</v>
      </c>
      <c r="AW20" s="49">
        <v>0</v>
      </c>
      <c r="AX20" s="49">
        <v>0</v>
      </c>
      <c r="AY20" s="59">
        <v>2759.88</v>
      </c>
      <c r="AZ20" s="59">
        <v>767.42</v>
      </c>
      <c r="BA20" s="49">
        <v>0</v>
      </c>
      <c r="BB20" s="49">
        <v>0</v>
      </c>
      <c r="BC20" s="49">
        <v>0</v>
      </c>
      <c r="BD20" s="49">
        <v>0</v>
      </c>
      <c r="BE20" s="49">
        <v>0</v>
      </c>
      <c r="BF20" s="49">
        <v>0</v>
      </c>
      <c r="BG20" s="59">
        <v>23336.54</v>
      </c>
      <c r="BH20" s="59">
        <v>7449.03</v>
      </c>
      <c r="BI20" s="59">
        <v>61.6</v>
      </c>
      <c r="BJ20" s="59">
        <v>61.6</v>
      </c>
      <c r="BK20" s="49">
        <v>0</v>
      </c>
      <c r="BL20" s="49">
        <v>0</v>
      </c>
      <c r="BM20" s="49">
        <v>0</v>
      </c>
      <c r="BN20" s="49">
        <v>0</v>
      </c>
      <c r="BO20" s="49">
        <v>0</v>
      </c>
      <c r="BP20" s="49">
        <v>0</v>
      </c>
      <c r="BQ20" s="59">
        <v>23745.63</v>
      </c>
      <c r="BR20" s="59">
        <v>23699.33</v>
      </c>
      <c r="BS20" s="59">
        <v>1990.93</v>
      </c>
      <c r="BT20" s="49">
        <v>0</v>
      </c>
      <c r="BU20" s="49">
        <v>0</v>
      </c>
      <c r="BV20" s="49">
        <v>0</v>
      </c>
      <c r="BW20" s="49">
        <v>0</v>
      </c>
      <c r="BX20" s="49">
        <v>0</v>
      </c>
      <c r="BY20" s="59">
        <v>89.65</v>
      </c>
      <c r="BZ20" s="59">
        <v>9.76</v>
      </c>
      <c r="CA20" s="59">
        <v>25887.82</v>
      </c>
      <c r="CB20" s="59">
        <v>23770.7</v>
      </c>
      <c r="CC20" s="59">
        <v>5834.13</v>
      </c>
      <c r="CD20" s="59">
        <v>1862.26</v>
      </c>
      <c r="CE20" s="48">
        <v>2991.6880000000001</v>
      </c>
      <c r="CF20" s="48">
        <v>330.06580000000002</v>
      </c>
    </row>
    <row r="21" spans="1:84" s="51" customFormat="1">
      <c r="A21" s="13">
        <f t="shared" si="0"/>
        <v>13</v>
      </c>
      <c r="B21" s="47">
        <v>46162</v>
      </c>
      <c r="C21" s="59">
        <v>8246.7900000000009</v>
      </c>
      <c r="D21" s="59">
        <v>6129.79</v>
      </c>
      <c r="E21" s="59">
        <v>6513.04</v>
      </c>
      <c r="F21" s="59">
        <v>0</v>
      </c>
      <c r="G21" s="59">
        <v>157202.51</v>
      </c>
      <c r="H21" s="50">
        <v>0</v>
      </c>
      <c r="I21" s="49">
        <v>0</v>
      </c>
      <c r="J21" s="49">
        <v>0</v>
      </c>
      <c r="K21" s="59">
        <v>28000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59">
        <v>13251.13</v>
      </c>
      <c r="V21" s="49">
        <v>0</v>
      </c>
      <c r="W21" s="59">
        <v>186711.21</v>
      </c>
      <c r="X21" s="59">
        <v>6129.79</v>
      </c>
      <c r="Y21" s="59">
        <v>3443.45</v>
      </c>
      <c r="Z21" s="59">
        <v>699.02</v>
      </c>
      <c r="AA21" s="59">
        <v>21864.47</v>
      </c>
      <c r="AB21" s="59">
        <v>5978.42</v>
      </c>
      <c r="AC21" s="49">
        <v>0</v>
      </c>
      <c r="AD21" s="49">
        <v>0</v>
      </c>
      <c r="AE21" s="49">
        <v>0</v>
      </c>
      <c r="AF21" s="49">
        <v>0</v>
      </c>
      <c r="AG21" s="59">
        <v>6.93</v>
      </c>
      <c r="AH21" s="49">
        <v>0</v>
      </c>
      <c r="AI21" s="49">
        <v>0</v>
      </c>
      <c r="AJ21" s="49">
        <v>0</v>
      </c>
      <c r="AK21" s="49">
        <v>0</v>
      </c>
      <c r="AL21" s="49">
        <v>0</v>
      </c>
      <c r="AM21" s="59">
        <v>1.45</v>
      </c>
      <c r="AN21" s="59">
        <v>0</v>
      </c>
      <c r="AO21" s="59">
        <v>41.69</v>
      </c>
      <c r="AP21" s="49">
        <v>0</v>
      </c>
      <c r="AQ21" s="49">
        <v>0</v>
      </c>
      <c r="AR21" s="49">
        <v>0</v>
      </c>
      <c r="AS21" s="49">
        <v>0</v>
      </c>
      <c r="AT21" s="49">
        <v>0</v>
      </c>
      <c r="AU21" s="59">
        <v>3.03</v>
      </c>
      <c r="AV21" s="59">
        <v>0</v>
      </c>
      <c r="AW21" s="49">
        <v>0</v>
      </c>
      <c r="AX21" s="49">
        <v>0</v>
      </c>
      <c r="AY21" s="59">
        <v>2690.28</v>
      </c>
      <c r="AZ21" s="59">
        <v>767.8</v>
      </c>
      <c r="BA21" s="49">
        <v>0</v>
      </c>
      <c r="BB21" s="49">
        <v>0</v>
      </c>
      <c r="BC21" s="49">
        <v>0</v>
      </c>
      <c r="BD21" s="49">
        <v>0</v>
      </c>
      <c r="BE21" s="49">
        <v>0</v>
      </c>
      <c r="BF21" s="49">
        <v>0</v>
      </c>
      <c r="BG21" s="59">
        <v>28051.29</v>
      </c>
      <c r="BH21" s="59">
        <v>7445.24</v>
      </c>
      <c r="BI21" s="59">
        <v>61.87</v>
      </c>
      <c r="BJ21" s="59">
        <v>61.87</v>
      </c>
      <c r="BK21" s="49">
        <v>0</v>
      </c>
      <c r="BL21" s="49">
        <v>0</v>
      </c>
      <c r="BM21" s="49">
        <v>0</v>
      </c>
      <c r="BN21" s="49">
        <v>0</v>
      </c>
      <c r="BO21" s="49">
        <v>0</v>
      </c>
      <c r="BP21" s="49">
        <v>0</v>
      </c>
      <c r="BQ21" s="59">
        <v>23794.74</v>
      </c>
      <c r="BR21" s="59">
        <v>23749.46</v>
      </c>
      <c r="BS21" s="59">
        <v>2005.97</v>
      </c>
      <c r="BT21" s="49">
        <v>0</v>
      </c>
      <c r="BU21" s="49">
        <v>0</v>
      </c>
      <c r="BV21" s="49">
        <v>0</v>
      </c>
      <c r="BW21" s="49">
        <v>0</v>
      </c>
      <c r="BX21" s="49">
        <v>0</v>
      </c>
      <c r="BY21" s="59">
        <v>206.97</v>
      </c>
      <c r="BZ21" s="59">
        <v>8.7200000000000006</v>
      </c>
      <c r="CA21" s="59">
        <v>26069.55</v>
      </c>
      <c r="CB21" s="59">
        <v>23820.05</v>
      </c>
      <c r="CC21" s="59">
        <v>7012.82</v>
      </c>
      <c r="CD21" s="59">
        <v>1861.31</v>
      </c>
      <c r="CE21" s="48">
        <v>2662.4256</v>
      </c>
      <c r="CF21" s="48">
        <v>329.3263</v>
      </c>
    </row>
    <row r="22" spans="1:84" s="45" customFormat="1">
      <c r="A22" s="13">
        <f t="shared" si="0"/>
        <v>14</v>
      </c>
      <c r="B22" s="47">
        <v>46163</v>
      </c>
      <c r="C22" s="59">
        <v>8486.36</v>
      </c>
      <c r="D22" s="59">
        <v>6046.93</v>
      </c>
      <c r="E22" s="59">
        <v>5076.12</v>
      </c>
      <c r="F22" s="59">
        <v>0</v>
      </c>
      <c r="G22" s="59">
        <v>157260.47</v>
      </c>
      <c r="H22" s="50">
        <v>0</v>
      </c>
      <c r="I22" s="49">
        <v>0</v>
      </c>
      <c r="J22" s="49">
        <v>0</v>
      </c>
      <c r="K22" s="59">
        <v>22000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59">
        <v>13251.13</v>
      </c>
      <c r="V22" s="49">
        <v>0</v>
      </c>
      <c r="W22" s="59">
        <v>179571.81</v>
      </c>
      <c r="X22" s="59">
        <v>6046.93</v>
      </c>
      <c r="Y22" s="59">
        <v>3447.8</v>
      </c>
      <c r="Z22" s="59">
        <v>698.58</v>
      </c>
      <c r="AA22" s="59">
        <v>19081.63</v>
      </c>
      <c r="AB22" s="59">
        <v>5967.62</v>
      </c>
      <c r="AC22" s="49">
        <v>0</v>
      </c>
      <c r="AD22" s="49">
        <v>0</v>
      </c>
      <c r="AE22" s="49">
        <v>0</v>
      </c>
      <c r="AF22" s="49">
        <v>0</v>
      </c>
      <c r="AG22" s="59">
        <v>6.93</v>
      </c>
      <c r="AH22" s="49">
        <v>0</v>
      </c>
      <c r="AI22" s="49">
        <v>0</v>
      </c>
      <c r="AJ22" s="49">
        <v>0</v>
      </c>
      <c r="AK22" s="49">
        <v>0</v>
      </c>
      <c r="AL22" s="49">
        <v>0</v>
      </c>
      <c r="AM22" s="59">
        <v>1.45</v>
      </c>
      <c r="AN22" s="59">
        <v>0</v>
      </c>
      <c r="AO22" s="59">
        <v>43.88</v>
      </c>
      <c r="AP22" s="49">
        <v>0</v>
      </c>
      <c r="AQ22" s="49">
        <v>0</v>
      </c>
      <c r="AR22" s="49">
        <v>0</v>
      </c>
      <c r="AS22" s="49">
        <v>0</v>
      </c>
      <c r="AT22" s="49">
        <v>0</v>
      </c>
      <c r="AU22" s="59">
        <v>3.03</v>
      </c>
      <c r="AV22" s="59">
        <v>0</v>
      </c>
      <c r="AW22" s="49">
        <v>0</v>
      </c>
      <c r="AX22" s="49">
        <v>0</v>
      </c>
      <c r="AY22" s="59">
        <v>2695.97</v>
      </c>
      <c r="AZ22" s="59">
        <v>767.77</v>
      </c>
      <c r="BA22" s="49">
        <v>0</v>
      </c>
      <c r="BB22" s="49">
        <v>0</v>
      </c>
      <c r="BC22" s="49">
        <v>0</v>
      </c>
      <c r="BD22" s="49">
        <v>0</v>
      </c>
      <c r="BE22" s="49">
        <v>0</v>
      </c>
      <c r="BF22" s="49">
        <v>0</v>
      </c>
      <c r="BG22" s="59">
        <v>25280.69</v>
      </c>
      <c r="BH22" s="59">
        <v>7433.96</v>
      </c>
      <c r="BI22" s="59">
        <v>62.01</v>
      </c>
      <c r="BJ22" s="59">
        <v>62.01</v>
      </c>
      <c r="BK22" s="49">
        <v>0</v>
      </c>
      <c r="BL22" s="49">
        <v>0</v>
      </c>
      <c r="BM22" s="49">
        <v>0</v>
      </c>
      <c r="BN22" s="49">
        <v>0</v>
      </c>
      <c r="BO22" s="49">
        <v>0</v>
      </c>
      <c r="BP22" s="49">
        <v>0</v>
      </c>
      <c r="BQ22" s="59">
        <v>23785.24</v>
      </c>
      <c r="BR22" s="59">
        <v>23734.91</v>
      </c>
      <c r="BS22" s="59">
        <v>2015.35</v>
      </c>
      <c r="BT22" s="49">
        <v>0</v>
      </c>
      <c r="BU22" s="49">
        <v>0</v>
      </c>
      <c r="BV22" s="49">
        <v>0</v>
      </c>
      <c r="BW22" s="49">
        <v>0</v>
      </c>
      <c r="BX22" s="49">
        <v>0</v>
      </c>
      <c r="BY22" s="59">
        <v>305.7</v>
      </c>
      <c r="BZ22" s="59">
        <v>3.85</v>
      </c>
      <c r="CA22" s="59">
        <v>26168.3</v>
      </c>
      <c r="CB22" s="59">
        <v>23800.77</v>
      </c>
      <c r="CC22" s="59">
        <v>6320.17</v>
      </c>
      <c r="CD22" s="59">
        <v>1858.49</v>
      </c>
      <c r="CE22" s="48">
        <v>2841.2487000000001</v>
      </c>
      <c r="CF22" s="48">
        <v>325.36770000000001</v>
      </c>
    </row>
    <row r="23" spans="1:84" s="45" customFormat="1">
      <c r="A23" s="13">
        <f t="shared" si="0"/>
        <v>15</v>
      </c>
      <c r="B23" s="47">
        <v>46164</v>
      </c>
      <c r="C23" s="59">
        <v>8845.5300000000007</v>
      </c>
      <c r="D23" s="59">
        <v>6350.6</v>
      </c>
      <c r="E23" s="59">
        <v>5863.56</v>
      </c>
      <c r="F23" s="59">
        <v>0</v>
      </c>
      <c r="G23" s="59">
        <v>157318.29999999999</v>
      </c>
      <c r="H23" s="50">
        <v>0</v>
      </c>
      <c r="I23" s="49">
        <v>0</v>
      </c>
      <c r="J23" s="49">
        <v>0</v>
      </c>
      <c r="K23" s="59">
        <v>16000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59">
        <v>13251.13</v>
      </c>
      <c r="V23" s="49">
        <v>0</v>
      </c>
      <c r="W23" s="59">
        <v>174776.26</v>
      </c>
      <c r="X23" s="59">
        <v>6350.6</v>
      </c>
      <c r="Y23" s="59">
        <v>3388.7</v>
      </c>
      <c r="Z23" s="59">
        <v>699.32</v>
      </c>
      <c r="AA23" s="59">
        <v>17289.490000000002</v>
      </c>
      <c r="AB23" s="59">
        <v>6082.47</v>
      </c>
      <c r="AC23" s="49">
        <v>0</v>
      </c>
      <c r="AD23" s="49">
        <v>0</v>
      </c>
      <c r="AE23" s="49">
        <v>0</v>
      </c>
      <c r="AF23" s="49">
        <v>0</v>
      </c>
      <c r="AG23" s="59">
        <v>6.93</v>
      </c>
      <c r="AH23" s="49">
        <v>0</v>
      </c>
      <c r="AI23" s="49">
        <v>0</v>
      </c>
      <c r="AJ23" s="49">
        <v>0</v>
      </c>
      <c r="AK23" s="49">
        <v>0</v>
      </c>
      <c r="AL23" s="49">
        <v>0</v>
      </c>
      <c r="AM23" s="59">
        <v>1.45</v>
      </c>
      <c r="AN23" s="59">
        <v>0</v>
      </c>
      <c r="AO23" s="59">
        <v>46.07</v>
      </c>
      <c r="AP23" s="49">
        <v>0</v>
      </c>
      <c r="AQ23" s="49">
        <v>0</v>
      </c>
      <c r="AR23" s="49">
        <v>0</v>
      </c>
      <c r="AS23" s="49">
        <v>0</v>
      </c>
      <c r="AT23" s="49">
        <v>0</v>
      </c>
      <c r="AU23" s="59">
        <v>0</v>
      </c>
      <c r="AV23" s="59">
        <v>0</v>
      </c>
      <c r="AW23" s="49">
        <v>0</v>
      </c>
      <c r="AX23" s="49">
        <v>0</v>
      </c>
      <c r="AY23" s="59">
        <v>2700.11</v>
      </c>
      <c r="AZ23" s="59">
        <v>768.08</v>
      </c>
      <c r="BA23" s="49">
        <v>0</v>
      </c>
      <c r="BB23" s="49">
        <v>0</v>
      </c>
      <c r="BC23" s="49">
        <v>0</v>
      </c>
      <c r="BD23" s="49">
        <v>0</v>
      </c>
      <c r="BE23" s="49">
        <v>0</v>
      </c>
      <c r="BF23" s="49">
        <v>0</v>
      </c>
      <c r="BG23" s="59">
        <v>23432.75</v>
      </c>
      <c r="BH23" s="59">
        <v>7549.87</v>
      </c>
      <c r="BI23" s="59">
        <v>62.26</v>
      </c>
      <c r="BJ23" s="59">
        <v>62.26</v>
      </c>
      <c r="BK23" s="49">
        <v>0</v>
      </c>
      <c r="BL23" s="49">
        <v>0</v>
      </c>
      <c r="BM23" s="49">
        <v>0</v>
      </c>
      <c r="BN23" s="49">
        <v>0</v>
      </c>
      <c r="BO23" s="49">
        <v>0</v>
      </c>
      <c r="BP23" s="49">
        <v>0</v>
      </c>
      <c r="BQ23" s="59">
        <v>24065.27</v>
      </c>
      <c r="BR23" s="59">
        <v>24021.24</v>
      </c>
      <c r="BS23" s="59">
        <v>2024.64</v>
      </c>
      <c r="BT23" s="49">
        <v>0</v>
      </c>
      <c r="BU23" s="49">
        <v>0</v>
      </c>
      <c r="BV23" s="49">
        <v>0</v>
      </c>
      <c r="BW23" s="49">
        <v>0</v>
      </c>
      <c r="BX23" s="49">
        <v>0</v>
      </c>
      <c r="BY23" s="59">
        <v>139.31</v>
      </c>
      <c r="BZ23" s="59">
        <v>15.11</v>
      </c>
      <c r="CA23" s="59">
        <v>26291.47</v>
      </c>
      <c r="CB23" s="59">
        <v>24098.6</v>
      </c>
      <c r="CC23" s="59">
        <v>5858.19</v>
      </c>
      <c r="CD23" s="59">
        <v>1887.47</v>
      </c>
      <c r="CE23" s="48">
        <v>2983.4531000000002</v>
      </c>
      <c r="CF23" s="48">
        <v>336.46179999999998</v>
      </c>
    </row>
    <row r="24" spans="1:84" s="45" customFormat="1">
      <c r="A24" s="13">
        <f t="shared" si="0"/>
        <v>16</v>
      </c>
      <c r="B24" s="47">
        <v>46165</v>
      </c>
      <c r="C24" s="59">
        <v>7071.32</v>
      </c>
      <c r="D24" s="59">
        <v>6259.39</v>
      </c>
      <c r="E24" s="59">
        <v>5320.89</v>
      </c>
      <c r="F24" s="59">
        <v>0</v>
      </c>
      <c r="G24" s="59">
        <v>157376.41</v>
      </c>
      <c r="H24" s="50">
        <v>0</v>
      </c>
      <c r="I24" s="49">
        <v>0</v>
      </c>
      <c r="J24" s="49">
        <v>0</v>
      </c>
      <c r="K24" s="59">
        <v>23000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59">
        <v>13251.13</v>
      </c>
      <c r="V24" s="49">
        <v>0</v>
      </c>
      <c r="W24" s="59">
        <v>179517.49</v>
      </c>
      <c r="X24" s="59">
        <v>6259.39</v>
      </c>
      <c r="Y24" s="59">
        <v>3373.36</v>
      </c>
      <c r="Z24" s="59">
        <v>698.53</v>
      </c>
      <c r="AA24" s="59">
        <v>19340.28</v>
      </c>
      <c r="AB24" s="59">
        <v>6082.66</v>
      </c>
      <c r="AC24" s="49">
        <v>0</v>
      </c>
      <c r="AD24" s="49">
        <v>0</v>
      </c>
      <c r="AE24" s="49">
        <v>0</v>
      </c>
      <c r="AF24" s="49">
        <v>0</v>
      </c>
      <c r="AG24" s="59">
        <v>6.93</v>
      </c>
      <c r="AH24" s="49">
        <v>0</v>
      </c>
      <c r="AI24" s="49">
        <v>0</v>
      </c>
      <c r="AJ24" s="49">
        <v>0</v>
      </c>
      <c r="AK24" s="49">
        <v>0</v>
      </c>
      <c r="AL24" s="49">
        <v>0</v>
      </c>
      <c r="AM24" s="59">
        <v>1.45</v>
      </c>
      <c r="AN24" s="59">
        <v>0</v>
      </c>
      <c r="AO24" s="59">
        <v>52.66</v>
      </c>
      <c r="AP24" s="49">
        <v>0</v>
      </c>
      <c r="AQ24" s="49">
        <v>0</v>
      </c>
      <c r="AR24" s="49">
        <v>0</v>
      </c>
      <c r="AS24" s="49">
        <v>0</v>
      </c>
      <c r="AT24" s="49">
        <v>0</v>
      </c>
      <c r="AU24" s="59">
        <v>0</v>
      </c>
      <c r="AV24" s="59">
        <v>0</v>
      </c>
      <c r="AW24" s="49">
        <v>0</v>
      </c>
      <c r="AX24" s="49">
        <v>0</v>
      </c>
      <c r="AY24" s="59">
        <v>2693.16</v>
      </c>
      <c r="AZ24" s="59">
        <v>768.12</v>
      </c>
      <c r="BA24" s="49">
        <v>0</v>
      </c>
      <c r="BB24" s="49">
        <v>0</v>
      </c>
      <c r="BC24" s="49">
        <v>0</v>
      </c>
      <c r="BD24" s="49">
        <v>0</v>
      </c>
      <c r="BE24" s="49">
        <v>0</v>
      </c>
      <c r="BF24" s="49">
        <v>0</v>
      </c>
      <c r="BG24" s="59">
        <v>25467.83</v>
      </c>
      <c r="BH24" s="59">
        <v>7549.31</v>
      </c>
      <c r="BI24" s="59">
        <v>62.7</v>
      </c>
      <c r="BJ24" s="59">
        <v>62.7</v>
      </c>
      <c r="BK24" s="49">
        <v>0</v>
      </c>
      <c r="BL24" s="49">
        <v>0</v>
      </c>
      <c r="BM24" s="49">
        <v>0</v>
      </c>
      <c r="BN24" s="49">
        <v>0</v>
      </c>
      <c r="BO24" s="49">
        <v>0</v>
      </c>
      <c r="BP24" s="49">
        <v>0</v>
      </c>
      <c r="BQ24" s="59">
        <v>24427.83</v>
      </c>
      <c r="BR24" s="59">
        <v>24243.8</v>
      </c>
      <c r="BS24" s="59">
        <v>2036.16</v>
      </c>
      <c r="BT24" s="49">
        <v>0</v>
      </c>
      <c r="BU24" s="49">
        <v>0</v>
      </c>
      <c r="BV24" s="49">
        <v>0</v>
      </c>
      <c r="BW24" s="49">
        <v>0</v>
      </c>
      <c r="BX24" s="49">
        <v>0</v>
      </c>
      <c r="BY24" s="59">
        <v>128.65</v>
      </c>
      <c r="BZ24" s="59">
        <v>3.37</v>
      </c>
      <c r="CA24" s="59">
        <v>26655.34</v>
      </c>
      <c r="CB24" s="59">
        <v>24309.87</v>
      </c>
      <c r="CC24" s="59">
        <v>6366.96</v>
      </c>
      <c r="CD24" s="59">
        <v>1887.33</v>
      </c>
      <c r="CE24" s="48">
        <v>2819.5174000000002</v>
      </c>
      <c r="CF24" s="48">
        <v>331.65379999999999</v>
      </c>
    </row>
    <row r="25" spans="1:84" s="45" customFormat="1">
      <c r="A25" s="13">
        <f t="shared" si="0"/>
        <v>17</v>
      </c>
      <c r="B25" s="47">
        <v>46168</v>
      </c>
      <c r="C25" s="59">
        <v>8323.15</v>
      </c>
      <c r="D25" s="59">
        <v>6163.01</v>
      </c>
      <c r="E25" s="59">
        <v>5434.6</v>
      </c>
      <c r="F25" s="59">
        <v>0</v>
      </c>
      <c r="G25" s="59">
        <v>157550.48000000001</v>
      </c>
      <c r="H25" s="50">
        <v>0</v>
      </c>
      <c r="I25" s="49">
        <v>0</v>
      </c>
      <c r="J25" s="49">
        <v>0</v>
      </c>
      <c r="K25" s="59">
        <v>29000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59">
        <v>13251.13</v>
      </c>
      <c r="V25" s="49">
        <v>0</v>
      </c>
      <c r="W25" s="59">
        <v>187057.09</v>
      </c>
      <c r="X25" s="59">
        <v>6163.01</v>
      </c>
      <c r="Y25" s="59">
        <v>3218.09</v>
      </c>
      <c r="Z25" s="59">
        <v>698.96</v>
      </c>
      <c r="AA25" s="59">
        <v>22351.439999999999</v>
      </c>
      <c r="AB25" s="59">
        <v>5962.15</v>
      </c>
      <c r="AC25" s="49">
        <v>0</v>
      </c>
      <c r="AD25" s="49">
        <v>0</v>
      </c>
      <c r="AE25" s="49">
        <v>0</v>
      </c>
      <c r="AF25" s="49">
        <v>0</v>
      </c>
      <c r="AG25" s="59">
        <v>6.93</v>
      </c>
      <c r="AH25" s="49">
        <v>0</v>
      </c>
      <c r="AI25" s="49">
        <v>0</v>
      </c>
      <c r="AJ25" s="49">
        <v>0</v>
      </c>
      <c r="AK25" s="49">
        <v>0</v>
      </c>
      <c r="AL25" s="49">
        <v>0</v>
      </c>
      <c r="AM25" s="59">
        <v>1.45</v>
      </c>
      <c r="AN25" s="59">
        <v>0</v>
      </c>
      <c r="AO25" s="59">
        <v>54.85</v>
      </c>
      <c r="AP25" s="49">
        <v>0</v>
      </c>
      <c r="AQ25" s="49">
        <v>0</v>
      </c>
      <c r="AR25" s="49">
        <v>0</v>
      </c>
      <c r="AS25" s="49">
        <v>0</v>
      </c>
      <c r="AT25" s="49">
        <v>0</v>
      </c>
      <c r="AU25" s="59">
        <v>1.1299999999999999</v>
      </c>
      <c r="AV25" s="59">
        <v>1.1299999999999999</v>
      </c>
      <c r="AW25" s="49">
        <v>0</v>
      </c>
      <c r="AX25" s="49">
        <v>0</v>
      </c>
      <c r="AY25" s="59">
        <v>2668.26</v>
      </c>
      <c r="AZ25" s="59">
        <v>768.25</v>
      </c>
      <c r="BA25" s="49">
        <v>0</v>
      </c>
      <c r="BB25" s="49">
        <v>0</v>
      </c>
      <c r="BC25" s="49">
        <v>0</v>
      </c>
      <c r="BD25" s="49">
        <v>0</v>
      </c>
      <c r="BE25" s="49">
        <v>0</v>
      </c>
      <c r="BF25" s="49">
        <v>0</v>
      </c>
      <c r="BG25" s="59">
        <v>28302.16</v>
      </c>
      <c r="BH25" s="59">
        <v>7430.49</v>
      </c>
      <c r="BI25" s="59">
        <v>62.89</v>
      </c>
      <c r="BJ25" s="59">
        <v>62.89</v>
      </c>
      <c r="BK25" s="49">
        <v>0</v>
      </c>
      <c r="BL25" s="49">
        <v>0</v>
      </c>
      <c r="BM25" s="49">
        <v>0</v>
      </c>
      <c r="BN25" s="49">
        <v>0</v>
      </c>
      <c r="BO25" s="49">
        <v>0</v>
      </c>
      <c r="BP25" s="49">
        <v>0</v>
      </c>
      <c r="BQ25" s="59">
        <v>24291.59</v>
      </c>
      <c r="BR25" s="59">
        <v>24246.04</v>
      </c>
      <c r="BS25" s="59">
        <v>2031.47</v>
      </c>
      <c r="BT25" s="49">
        <v>0</v>
      </c>
      <c r="BU25" s="49">
        <v>0</v>
      </c>
      <c r="BV25" s="49">
        <v>0</v>
      </c>
      <c r="BW25" s="49">
        <v>0</v>
      </c>
      <c r="BX25" s="49">
        <v>0</v>
      </c>
      <c r="BY25" s="59">
        <v>111.68</v>
      </c>
      <c r="BZ25" s="59">
        <v>3.79</v>
      </c>
      <c r="CA25" s="59">
        <v>26497.62</v>
      </c>
      <c r="CB25" s="59">
        <v>24312.720000000001</v>
      </c>
      <c r="CC25" s="59">
        <v>7075.54</v>
      </c>
      <c r="CD25" s="59">
        <v>1857.62</v>
      </c>
      <c r="CE25" s="48">
        <v>2643.7148999999999</v>
      </c>
      <c r="CF25" s="48">
        <v>331.76889999999997</v>
      </c>
    </row>
    <row r="26" spans="1:84" s="45" customFormat="1">
      <c r="A26" s="13">
        <f t="shared" si="0"/>
        <v>18</v>
      </c>
      <c r="B26" s="47">
        <v>46169</v>
      </c>
      <c r="C26" s="59">
        <v>8720.57</v>
      </c>
      <c r="D26" s="59">
        <v>6320.58</v>
      </c>
      <c r="E26" s="59">
        <v>7700.19</v>
      </c>
      <c r="F26" s="59">
        <v>0</v>
      </c>
      <c r="G26" s="59">
        <v>97119.18</v>
      </c>
      <c r="H26" s="50">
        <v>0</v>
      </c>
      <c r="I26" s="49">
        <v>0</v>
      </c>
      <c r="J26" s="49">
        <v>0</v>
      </c>
      <c r="K26" s="59">
        <v>97000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59">
        <v>13251.13</v>
      </c>
      <c r="V26" s="49">
        <v>0</v>
      </c>
      <c r="W26" s="59">
        <v>197288.81</v>
      </c>
      <c r="X26" s="59">
        <v>6320.58</v>
      </c>
      <c r="Y26" s="59">
        <v>3171.58</v>
      </c>
      <c r="Z26" s="59">
        <v>699.5</v>
      </c>
      <c r="AA26" s="59">
        <v>24591.360000000001</v>
      </c>
      <c r="AB26" s="59">
        <v>5980.31</v>
      </c>
      <c r="AC26" s="49">
        <v>0</v>
      </c>
      <c r="AD26" s="49">
        <v>0</v>
      </c>
      <c r="AE26" s="49">
        <v>0</v>
      </c>
      <c r="AF26" s="49">
        <v>0</v>
      </c>
      <c r="AG26" s="59">
        <v>6.93</v>
      </c>
      <c r="AH26" s="49">
        <v>0</v>
      </c>
      <c r="AI26" s="49">
        <v>0</v>
      </c>
      <c r="AJ26" s="49">
        <v>0</v>
      </c>
      <c r="AK26" s="49">
        <v>0</v>
      </c>
      <c r="AL26" s="49">
        <v>0</v>
      </c>
      <c r="AM26" s="59">
        <v>1.45</v>
      </c>
      <c r="AN26" s="59">
        <v>0</v>
      </c>
      <c r="AO26" s="59">
        <v>57.04</v>
      </c>
      <c r="AP26" s="49">
        <v>0</v>
      </c>
      <c r="AQ26" s="49">
        <v>0</v>
      </c>
      <c r="AR26" s="49">
        <v>0</v>
      </c>
      <c r="AS26" s="49">
        <v>0</v>
      </c>
      <c r="AT26" s="49">
        <v>0</v>
      </c>
      <c r="AU26" s="59">
        <v>281.74</v>
      </c>
      <c r="AV26" s="59">
        <v>221.22</v>
      </c>
      <c r="AW26" s="49">
        <v>0</v>
      </c>
      <c r="AX26" s="49">
        <v>0</v>
      </c>
      <c r="AY26" s="59">
        <v>2665.6</v>
      </c>
      <c r="AZ26" s="59">
        <v>768.19</v>
      </c>
      <c r="BA26" s="49">
        <v>0</v>
      </c>
      <c r="BB26" s="49">
        <v>0</v>
      </c>
      <c r="BC26" s="49">
        <v>0</v>
      </c>
      <c r="BD26" s="49">
        <v>0</v>
      </c>
      <c r="BE26" s="49">
        <v>0</v>
      </c>
      <c r="BF26" s="49">
        <v>0</v>
      </c>
      <c r="BG26" s="59">
        <v>30775.71</v>
      </c>
      <c r="BH26" s="59">
        <v>7669.23</v>
      </c>
      <c r="BI26" s="59">
        <v>63.01</v>
      </c>
      <c r="BJ26" s="59">
        <v>63.01</v>
      </c>
      <c r="BK26" s="49">
        <v>0</v>
      </c>
      <c r="BL26" s="49">
        <v>0</v>
      </c>
      <c r="BM26" s="49">
        <v>0</v>
      </c>
      <c r="BN26" s="49">
        <v>0</v>
      </c>
      <c r="BO26" s="49">
        <v>0</v>
      </c>
      <c r="BP26" s="49">
        <v>0</v>
      </c>
      <c r="BQ26" s="59">
        <v>24384.45</v>
      </c>
      <c r="BR26" s="59">
        <v>24278.69</v>
      </c>
      <c r="BS26" s="59">
        <v>1323.56</v>
      </c>
      <c r="BT26" s="49">
        <v>0</v>
      </c>
      <c r="BU26" s="49">
        <v>0</v>
      </c>
      <c r="BV26" s="49">
        <v>0</v>
      </c>
      <c r="BW26" s="49">
        <v>0</v>
      </c>
      <c r="BX26" s="49">
        <v>0</v>
      </c>
      <c r="BY26" s="59">
        <v>224.52</v>
      </c>
      <c r="BZ26" s="59">
        <v>11.7</v>
      </c>
      <c r="CA26" s="59">
        <v>25995.54</v>
      </c>
      <c r="CB26" s="59">
        <v>24353.4</v>
      </c>
      <c r="CC26" s="59">
        <v>7693.93</v>
      </c>
      <c r="CD26" s="59">
        <v>1917.31</v>
      </c>
      <c r="CE26" s="48">
        <v>2564.2143000000001</v>
      </c>
      <c r="CF26" s="48">
        <v>329.65929999999997</v>
      </c>
    </row>
    <row r="27" spans="1:84" s="45" customFormat="1">
      <c r="A27" s="13">
        <f t="shared" si="0"/>
        <v>19</v>
      </c>
      <c r="B27" s="47">
        <v>46170</v>
      </c>
      <c r="C27" s="59">
        <v>9209.2099999999991</v>
      </c>
      <c r="D27" s="59">
        <v>6470.12</v>
      </c>
      <c r="E27" s="59">
        <v>4721.25</v>
      </c>
      <c r="F27" s="59">
        <v>0</v>
      </c>
      <c r="G27" s="59">
        <v>56000.39</v>
      </c>
      <c r="H27" s="50">
        <v>0</v>
      </c>
      <c r="I27" s="49">
        <v>0</v>
      </c>
      <c r="J27" s="49">
        <v>0</v>
      </c>
      <c r="K27" s="59">
        <v>127000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59">
        <v>13251.13</v>
      </c>
      <c r="V27" s="49">
        <v>0</v>
      </c>
      <c r="W27" s="59">
        <v>183679.72</v>
      </c>
      <c r="X27" s="59">
        <v>6470.12</v>
      </c>
      <c r="Y27" s="59">
        <v>3184.82</v>
      </c>
      <c r="Z27" s="59">
        <v>744.11</v>
      </c>
      <c r="AA27" s="59">
        <v>16203.04</v>
      </c>
      <c r="AB27" s="59">
        <v>5980.06</v>
      </c>
      <c r="AC27" s="49">
        <v>0</v>
      </c>
      <c r="AD27" s="49">
        <v>0</v>
      </c>
      <c r="AE27" s="49">
        <v>0</v>
      </c>
      <c r="AF27" s="49">
        <v>0</v>
      </c>
      <c r="AG27" s="59">
        <v>6.93</v>
      </c>
      <c r="AH27" s="49">
        <v>0</v>
      </c>
      <c r="AI27" s="49">
        <v>0</v>
      </c>
      <c r="AJ27" s="49">
        <v>0</v>
      </c>
      <c r="AK27" s="49">
        <v>0</v>
      </c>
      <c r="AL27" s="49">
        <v>0</v>
      </c>
      <c r="AM27" s="59">
        <v>1.45</v>
      </c>
      <c r="AN27" s="59">
        <v>0</v>
      </c>
      <c r="AO27" s="59">
        <v>59.24</v>
      </c>
      <c r="AP27" s="49">
        <v>0</v>
      </c>
      <c r="AQ27" s="49">
        <v>0</v>
      </c>
      <c r="AR27" s="49">
        <v>0</v>
      </c>
      <c r="AS27" s="49">
        <v>0</v>
      </c>
      <c r="AT27" s="49">
        <v>0</v>
      </c>
      <c r="AU27" s="59">
        <v>0.1</v>
      </c>
      <c r="AV27" s="59">
        <v>0</v>
      </c>
      <c r="AW27" s="49">
        <v>0</v>
      </c>
      <c r="AX27" s="49">
        <v>0</v>
      </c>
      <c r="AY27" s="59">
        <v>2669.12</v>
      </c>
      <c r="AZ27" s="59">
        <v>768.32</v>
      </c>
      <c r="BA27" s="49">
        <v>0</v>
      </c>
      <c r="BB27" s="49">
        <v>0</v>
      </c>
      <c r="BC27" s="49">
        <v>0</v>
      </c>
      <c r="BD27" s="49">
        <v>0</v>
      </c>
      <c r="BE27" s="49">
        <v>0</v>
      </c>
      <c r="BF27" s="49">
        <v>0</v>
      </c>
      <c r="BG27" s="59">
        <v>22124.68</v>
      </c>
      <c r="BH27" s="59">
        <v>7492.48</v>
      </c>
      <c r="BI27" s="59">
        <v>63.2</v>
      </c>
      <c r="BJ27" s="59">
        <v>63.2</v>
      </c>
      <c r="BK27" s="49">
        <v>0</v>
      </c>
      <c r="BL27" s="49">
        <v>0</v>
      </c>
      <c r="BM27" s="49">
        <v>0</v>
      </c>
      <c r="BN27" s="49">
        <v>0</v>
      </c>
      <c r="BO27" s="49">
        <v>0</v>
      </c>
      <c r="BP27" s="49">
        <v>0</v>
      </c>
      <c r="BQ27" s="59">
        <v>24353.27</v>
      </c>
      <c r="BR27" s="59">
        <v>24263.96</v>
      </c>
      <c r="BS27" s="59">
        <v>52.19</v>
      </c>
      <c r="BT27" s="49">
        <v>0</v>
      </c>
      <c r="BU27" s="49">
        <v>0</v>
      </c>
      <c r="BV27" s="49">
        <v>0</v>
      </c>
      <c r="BW27" s="49">
        <v>0</v>
      </c>
      <c r="BX27" s="49">
        <v>0</v>
      </c>
      <c r="BY27" s="59">
        <v>18.690000000000001</v>
      </c>
      <c r="BZ27" s="59">
        <v>1.74</v>
      </c>
      <c r="CA27" s="59">
        <v>24487.35</v>
      </c>
      <c r="CB27" s="59">
        <v>24328.89</v>
      </c>
      <c r="CC27" s="59">
        <v>5531.17</v>
      </c>
      <c r="CD27" s="59">
        <v>1873.12</v>
      </c>
      <c r="CE27" s="48">
        <v>3320.8108999999999</v>
      </c>
      <c r="CF27" s="48">
        <v>345.41930000000002</v>
      </c>
    </row>
    <row r="28" spans="1:84" s="45" customFormat="1">
      <c r="A28" s="13">
        <f t="shared" si="0"/>
        <v>20</v>
      </c>
      <c r="B28" s="47">
        <v>46171</v>
      </c>
      <c r="C28" s="59">
        <v>9662.2099999999991</v>
      </c>
      <c r="D28" s="59">
        <v>6588.65</v>
      </c>
      <c r="E28" s="59">
        <v>4151.1499999999996</v>
      </c>
      <c r="F28" s="59">
        <v>0</v>
      </c>
      <c r="G28" s="59">
        <v>56018.559999999998</v>
      </c>
      <c r="H28" s="50">
        <v>0</v>
      </c>
      <c r="I28" s="49">
        <v>0</v>
      </c>
      <c r="J28" s="49">
        <v>0</v>
      </c>
      <c r="K28" s="59">
        <v>130000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59">
        <v>13251.13</v>
      </c>
      <c r="V28" s="49">
        <v>0</v>
      </c>
      <c r="W28" s="59">
        <v>186580.79</v>
      </c>
      <c r="X28" s="59">
        <v>6588.65</v>
      </c>
      <c r="Y28" s="59">
        <v>3168.2</v>
      </c>
      <c r="Z28" s="59">
        <v>742.64</v>
      </c>
      <c r="AA28" s="59">
        <v>17487.96</v>
      </c>
      <c r="AB28" s="59">
        <v>5983.18</v>
      </c>
      <c r="AC28" s="49">
        <v>0</v>
      </c>
      <c r="AD28" s="49">
        <v>0</v>
      </c>
      <c r="AE28" s="49">
        <v>0</v>
      </c>
      <c r="AF28" s="49">
        <v>0</v>
      </c>
      <c r="AG28" s="59">
        <v>6.93</v>
      </c>
      <c r="AH28" s="49">
        <v>0</v>
      </c>
      <c r="AI28" s="49">
        <v>0</v>
      </c>
      <c r="AJ28" s="49">
        <v>0</v>
      </c>
      <c r="AK28" s="49">
        <v>0</v>
      </c>
      <c r="AL28" s="49">
        <v>0</v>
      </c>
      <c r="AM28" s="59">
        <v>1.45</v>
      </c>
      <c r="AN28" s="59">
        <v>0</v>
      </c>
      <c r="AO28" s="59">
        <v>61.43</v>
      </c>
      <c r="AP28" s="49">
        <v>0</v>
      </c>
      <c r="AQ28" s="49">
        <v>0</v>
      </c>
      <c r="AR28" s="49">
        <v>0</v>
      </c>
      <c r="AS28" s="49">
        <v>0</v>
      </c>
      <c r="AT28" s="49">
        <v>0</v>
      </c>
      <c r="AU28" s="59">
        <v>122.25</v>
      </c>
      <c r="AV28" s="59">
        <v>110.75</v>
      </c>
      <c r="AW28" s="49">
        <v>0</v>
      </c>
      <c r="AX28" s="49">
        <v>0</v>
      </c>
      <c r="AY28" s="59">
        <v>2606.11</v>
      </c>
      <c r="AZ28" s="59">
        <v>777.63</v>
      </c>
      <c r="BA28" s="49">
        <v>0</v>
      </c>
      <c r="BB28" s="49">
        <v>0</v>
      </c>
      <c r="BC28" s="49">
        <v>0</v>
      </c>
      <c r="BD28" s="49">
        <v>0</v>
      </c>
      <c r="BE28" s="49">
        <v>0</v>
      </c>
      <c r="BF28" s="49">
        <v>0</v>
      </c>
      <c r="BG28" s="59">
        <v>23454.33</v>
      </c>
      <c r="BH28" s="59">
        <v>7614.19</v>
      </c>
      <c r="BI28" s="59">
        <v>63.38</v>
      </c>
      <c r="BJ28" s="59">
        <v>63.38</v>
      </c>
      <c r="BK28" s="49">
        <v>0</v>
      </c>
      <c r="BL28" s="49">
        <v>0</v>
      </c>
      <c r="BM28" s="49">
        <v>0</v>
      </c>
      <c r="BN28" s="49">
        <v>0</v>
      </c>
      <c r="BO28" s="49">
        <v>0</v>
      </c>
      <c r="BP28" s="49">
        <v>0</v>
      </c>
      <c r="BQ28" s="59">
        <v>24315.52</v>
      </c>
      <c r="BR28" s="59">
        <v>24256.880000000001</v>
      </c>
      <c r="BS28" s="59">
        <v>53.42</v>
      </c>
      <c r="BT28" s="49">
        <v>0</v>
      </c>
      <c r="BU28" s="49">
        <v>0</v>
      </c>
      <c r="BV28" s="49">
        <v>0</v>
      </c>
      <c r="BW28" s="49">
        <v>0</v>
      </c>
      <c r="BX28" s="49">
        <v>0</v>
      </c>
      <c r="BY28" s="59">
        <v>67.42</v>
      </c>
      <c r="BZ28" s="59">
        <v>17.93</v>
      </c>
      <c r="CA28" s="59">
        <v>24499.74</v>
      </c>
      <c r="CB28" s="59">
        <v>24338.19</v>
      </c>
      <c r="CC28" s="59">
        <v>5863.58</v>
      </c>
      <c r="CD28" s="59">
        <v>1903.55</v>
      </c>
      <c r="CE28" s="48">
        <v>3182.0272</v>
      </c>
      <c r="CF28" s="48">
        <v>346.12459999999999</v>
      </c>
    </row>
    <row r="29" spans="1:84" s="45" customFormat="1">
      <c r="A29" s="13">
        <f t="shared" si="0"/>
        <v>21</v>
      </c>
      <c r="B29" s="47">
        <v>46172</v>
      </c>
      <c r="C29" s="59">
        <v>7850.52</v>
      </c>
      <c r="D29" s="59">
        <v>6569.48</v>
      </c>
      <c r="E29" s="59">
        <v>5134.6099999999997</v>
      </c>
      <c r="F29" s="59">
        <v>0</v>
      </c>
      <c r="G29" s="59">
        <v>56113.38</v>
      </c>
      <c r="H29" s="50">
        <v>0</v>
      </c>
      <c r="I29" s="49">
        <v>0</v>
      </c>
      <c r="J29" s="49">
        <v>0</v>
      </c>
      <c r="K29" s="59">
        <v>135000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59">
        <v>13251.13</v>
      </c>
      <c r="V29" s="49">
        <v>0</v>
      </c>
      <c r="W29" s="59">
        <v>190847.38</v>
      </c>
      <c r="X29" s="59">
        <v>6569.48</v>
      </c>
      <c r="Y29" s="59">
        <v>3606.35</v>
      </c>
      <c r="Z29" s="59">
        <v>763.98</v>
      </c>
      <c r="AA29" s="59">
        <v>18401.45</v>
      </c>
      <c r="AB29" s="59">
        <v>5968.63</v>
      </c>
      <c r="AC29" s="49">
        <v>0</v>
      </c>
      <c r="AD29" s="49">
        <v>0</v>
      </c>
      <c r="AE29" s="49">
        <v>0</v>
      </c>
      <c r="AF29" s="49">
        <v>0</v>
      </c>
      <c r="AG29" s="59">
        <v>6.91</v>
      </c>
      <c r="AH29" s="49">
        <v>0</v>
      </c>
      <c r="AI29" s="49">
        <v>0</v>
      </c>
      <c r="AJ29" s="49">
        <v>0</v>
      </c>
      <c r="AK29" s="49">
        <v>0</v>
      </c>
      <c r="AL29" s="49">
        <v>0</v>
      </c>
      <c r="AM29" s="59">
        <v>1.7</v>
      </c>
      <c r="AN29" s="59">
        <v>0</v>
      </c>
      <c r="AO29" s="59">
        <v>68.010000000000005</v>
      </c>
      <c r="AP29" s="49">
        <v>0</v>
      </c>
      <c r="AQ29" s="49">
        <v>0</v>
      </c>
      <c r="AR29" s="49">
        <v>0</v>
      </c>
      <c r="AS29" s="49">
        <v>0</v>
      </c>
      <c r="AT29" s="49">
        <v>0</v>
      </c>
      <c r="AU29" s="59">
        <v>0</v>
      </c>
      <c r="AV29" s="59">
        <v>0</v>
      </c>
      <c r="AW29" s="49">
        <v>0</v>
      </c>
      <c r="AX29" s="49">
        <v>0</v>
      </c>
      <c r="AY29" s="59">
        <v>2596.5700000000002</v>
      </c>
      <c r="AZ29" s="59">
        <v>768.25</v>
      </c>
      <c r="BA29" s="49">
        <v>0</v>
      </c>
      <c r="BB29" s="49">
        <v>0</v>
      </c>
      <c r="BC29" s="49">
        <v>0</v>
      </c>
      <c r="BD29" s="49">
        <v>0</v>
      </c>
      <c r="BE29" s="49">
        <v>0</v>
      </c>
      <c r="BF29" s="49">
        <v>0</v>
      </c>
      <c r="BG29" s="59">
        <v>24680.99</v>
      </c>
      <c r="BH29" s="59">
        <v>7500.86</v>
      </c>
      <c r="BI29" s="59">
        <v>0</v>
      </c>
      <c r="BJ29" s="59">
        <v>0</v>
      </c>
      <c r="BK29" s="49">
        <v>0</v>
      </c>
      <c r="BL29" s="49">
        <v>0</v>
      </c>
      <c r="BM29" s="49">
        <v>0</v>
      </c>
      <c r="BN29" s="49">
        <v>0</v>
      </c>
      <c r="BO29" s="49">
        <v>0</v>
      </c>
      <c r="BP29" s="49">
        <v>0</v>
      </c>
      <c r="BQ29" s="59">
        <v>24281.31</v>
      </c>
      <c r="BR29" s="59">
        <v>24211.06</v>
      </c>
      <c r="BS29" s="59">
        <v>166.44</v>
      </c>
      <c r="BT29" s="49">
        <v>0</v>
      </c>
      <c r="BU29" s="49">
        <v>0</v>
      </c>
      <c r="BV29" s="49">
        <v>0</v>
      </c>
      <c r="BW29" s="49">
        <v>0</v>
      </c>
      <c r="BX29" s="49">
        <v>0</v>
      </c>
      <c r="BY29" s="59">
        <v>196.62</v>
      </c>
      <c r="BZ29" s="59">
        <v>5.23</v>
      </c>
      <c r="CA29" s="59">
        <v>24644.37</v>
      </c>
      <c r="CB29" s="59">
        <v>24216.29</v>
      </c>
      <c r="CC29" s="59">
        <v>6170.25</v>
      </c>
      <c r="CD29" s="59">
        <v>1875.22</v>
      </c>
      <c r="CE29" s="48">
        <v>3093.0263</v>
      </c>
      <c r="CF29" s="48">
        <v>350.33210000000003</v>
      </c>
    </row>
    <row r="30" spans="1:84" s="45" customFormat="1">
      <c r="A30" s="13">
        <f t="shared" si="0"/>
        <v>22</v>
      </c>
      <c r="B30" s="47">
        <v>46174</v>
      </c>
      <c r="C30" s="44" t="s">
        <v>111</v>
      </c>
      <c r="D30" s="44" t="s">
        <v>111</v>
      </c>
      <c r="E30" s="44" t="s">
        <v>111</v>
      </c>
      <c r="F30" s="44" t="s">
        <v>111</v>
      </c>
      <c r="G30" s="44" t="s">
        <v>111</v>
      </c>
      <c r="H30" s="44" t="s">
        <v>111</v>
      </c>
      <c r="I30" s="44" t="s">
        <v>111</v>
      </c>
      <c r="J30" s="44" t="s">
        <v>111</v>
      </c>
      <c r="K30" s="44" t="s">
        <v>111</v>
      </c>
      <c r="L30" s="44" t="s">
        <v>111</v>
      </c>
      <c r="M30" s="44" t="s">
        <v>111</v>
      </c>
      <c r="N30" s="44" t="s">
        <v>111</v>
      </c>
      <c r="O30" s="44" t="s">
        <v>111</v>
      </c>
      <c r="P30" s="44" t="s">
        <v>111</v>
      </c>
      <c r="Q30" s="44" t="s">
        <v>111</v>
      </c>
      <c r="R30" s="44" t="s">
        <v>111</v>
      </c>
      <c r="S30" s="44" t="s">
        <v>111</v>
      </c>
      <c r="T30" s="44" t="s">
        <v>111</v>
      </c>
      <c r="U30" s="44" t="s">
        <v>111</v>
      </c>
      <c r="V30" s="44" t="s">
        <v>111</v>
      </c>
      <c r="W30" s="44" t="s">
        <v>111</v>
      </c>
      <c r="X30" s="44" t="s">
        <v>111</v>
      </c>
      <c r="Y30" s="44" t="s">
        <v>111</v>
      </c>
      <c r="Z30" s="44" t="s">
        <v>111</v>
      </c>
      <c r="AA30" s="44" t="s">
        <v>111</v>
      </c>
      <c r="AB30" s="44" t="s">
        <v>111</v>
      </c>
      <c r="AC30" s="44" t="s">
        <v>111</v>
      </c>
      <c r="AD30" s="44" t="s">
        <v>111</v>
      </c>
      <c r="AE30" s="44" t="s">
        <v>111</v>
      </c>
      <c r="AF30" s="44" t="s">
        <v>111</v>
      </c>
      <c r="AG30" s="44" t="s">
        <v>111</v>
      </c>
      <c r="AH30" s="44" t="s">
        <v>111</v>
      </c>
      <c r="AI30" s="44" t="s">
        <v>111</v>
      </c>
      <c r="AJ30" s="44" t="s">
        <v>111</v>
      </c>
      <c r="AK30" s="44" t="s">
        <v>111</v>
      </c>
      <c r="AL30" s="44" t="s">
        <v>111</v>
      </c>
      <c r="AM30" s="44" t="s">
        <v>111</v>
      </c>
      <c r="AN30" s="44" t="s">
        <v>111</v>
      </c>
      <c r="AO30" s="44" t="s">
        <v>111</v>
      </c>
      <c r="AP30" s="44" t="s">
        <v>111</v>
      </c>
      <c r="AQ30" s="44" t="s">
        <v>111</v>
      </c>
      <c r="AR30" s="44" t="s">
        <v>111</v>
      </c>
      <c r="AS30" s="44" t="s">
        <v>111</v>
      </c>
      <c r="AT30" s="44" t="s">
        <v>111</v>
      </c>
      <c r="AU30" s="44" t="s">
        <v>111</v>
      </c>
      <c r="AV30" s="44" t="s">
        <v>111</v>
      </c>
      <c r="AW30" s="44" t="s">
        <v>111</v>
      </c>
      <c r="AX30" s="44" t="s">
        <v>111</v>
      </c>
      <c r="AY30" s="44" t="s">
        <v>111</v>
      </c>
      <c r="AZ30" s="44" t="s">
        <v>111</v>
      </c>
      <c r="BA30" s="44" t="s">
        <v>111</v>
      </c>
      <c r="BB30" s="44" t="s">
        <v>111</v>
      </c>
      <c r="BC30" s="44" t="s">
        <v>111</v>
      </c>
      <c r="BD30" s="44" t="s">
        <v>111</v>
      </c>
      <c r="BE30" s="44" t="s">
        <v>111</v>
      </c>
      <c r="BF30" s="44" t="s">
        <v>111</v>
      </c>
      <c r="BG30" s="44" t="s">
        <v>111</v>
      </c>
      <c r="BH30" s="44" t="s">
        <v>111</v>
      </c>
      <c r="BI30" s="44" t="s">
        <v>111</v>
      </c>
      <c r="BJ30" s="44" t="s">
        <v>111</v>
      </c>
      <c r="BK30" s="44" t="s">
        <v>111</v>
      </c>
      <c r="BL30" s="44" t="s">
        <v>111</v>
      </c>
      <c r="BM30" s="44" t="s">
        <v>111</v>
      </c>
      <c r="BN30" s="44" t="s">
        <v>111</v>
      </c>
      <c r="BO30" s="44" t="s">
        <v>111</v>
      </c>
      <c r="BP30" s="44" t="s">
        <v>111</v>
      </c>
      <c r="BQ30" s="44" t="s">
        <v>111</v>
      </c>
      <c r="BR30" s="44" t="s">
        <v>111</v>
      </c>
      <c r="BS30" s="44" t="s">
        <v>111</v>
      </c>
      <c r="BT30" s="44" t="s">
        <v>111</v>
      </c>
      <c r="BU30" s="44" t="s">
        <v>111</v>
      </c>
      <c r="BV30" s="44" t="s">
        <v>111</v>
      </c>
      <c r="BW30" s="44" t="s">
        <v>111</v>
      </c>
      <c r="BX30" s="44" t="s">
        <v>111</v>
      </c>
      <c r="BY30" s="44" t="s">
        <v>111</v>
      </c>
      <c r="BZ30" s="44" t="s">
        <v>111</v>
      </c>
      <c r="CA30" s="44" t="s">
        <v>111</v>
      </c>
      <c r="CB30" s="44" t="s">
        <v>111</v>
      </c>
      <c r="CC30" s="44" t="s">
        <v>111</v>
      </c>
      <c r="CD30" s="58" t="s">
        <v>111</v>
      </c>
      <c r="CE30" s="20">
        <f>SUM(CE9:CE29)/21</f>
        <v>2925.1136476190468</v>
      </c>
      <c r="CF30" s="20">
        <f>SUM(CF9:CF29)/21</f>
        <v>335.7709142857143</v>
      </c>
    </row>
  </sheetData>
  <mergeCells count="47">
    <mergeCell ref="Q6:R6"/>
    <mergeCell ref="A1:CF2"/>
    <mergeCell ref="A5:A7"/>
    <mergeCell ref="B5:B7"/>
    <mergeCell ref="C5:X5"/>
    <mergeCell ref="Y5:BH5"/>
    <mergeCell ref="BI5:CB5"/>
    <mergeCell ref="CC5:CD6"/>
    <mergeCell ref="CE5:CF6"/>
    <mergeCell ref="C6:D6"/>
    <mergeCell ref="E6:F6"/>
    <mergeCell ref="G6:H6"/>
    <mergeCell ref="I6:J6"/>
    <mergeCell ref="K6:L6"/>
    <mergeCell ref="M6:N6"/>
    <mergeCell ref="O6:P6"/>
    <mergeCell ref="AO6:AP6"/>
    <mergeCell ref="S6:T6"/>
    <mergeCell ref="U6:V6"/>
    <mergeCell ref="W6:X6"/>
    <mergeCell ref="Y6:Z6"/>
    <mergeCell ref="AA6:AB6"/>
    <mergeCell ref="AC6:AD6"/>
    <mergeCell ref="AE6:AF6"/>
    <mergeCell ref="AG6:AH6"/>
    <mergeCell ref="AI6:AJ6"/>
    <mergeCell ref="AK6:AL6"/>
    <mergeCell ref="AM6:AN6"/>
    <mergeCell ref="BM6:BN6"/>
    <mergeCell ref="AQ6:AR6"/>
    <mergeCell ref="AS6:AT6"/>
    <mergeCell ref="AU6:AV6"/>
    <mergeCell ref="AW6:AX6"/>
    <mergeCell ref="AY6:AZ6"/>
    <mergeCell ref="BA6:BB6"/>
    <mergeCell ref="BC6:BD6"/>
    <mergeCell ref="BE6:BF6"/>
    <mergeCell ref="BG6:BH6"/>
    <mergeCell ref="BI6:BJ6"/>
    <mergeCell ref="BK6:BL6"/>
    <mergeCell ref="CA6:CB6"/>
    <mergeCell ref="BO6:BP6"/>
    <mergeCell ref="BQ6:BR6"/>
    <mergeCell ref="BS6:BT6"/>
    <mergeCell ref="BU6:BV6"/>
    <mergeCell ref="BW6:BX6"/>
    <mergeCell ref="BY6:BZ6"/>
  </mergeCells>
  <pageMargins left="0.7" right="0.7" top="0.75" bottom="0.75" header="0.3" footer="0.3"/>
  <pageSetup paperSize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CF31"/>
  <sheetViews>
    <sheetView showGridLines="0" tabSelected="1"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CF2"/>
    </sheetView>
  </sheetViews>
  <sheetFormatPr defaultRowHeight="15"/>
  <cols>
    <col min="1" max="1" width="7.7109375" customWidth="1"/>
    <col min="2" max="2" width="12" customWidth="1"/>
    <col min="3" max="3" width="10.7109375" customWidth="1"/>
    <col min="4" max="4" width="12.5703125" customWidth="1"/>
    <col min="5" max="5" width="10.7109375" customWidth="1"/>
    <col min="6" max="6" width="12.42578125" customWidth="1"/>
    <col min="7" max="7" width="10.7109375" customWidth="1"/>
    <col min="8" max="8" width="12" customWidth="1"/>
    <col min="9" max="9" width="10.7109375" customWidth="1"/>
    <col min="10" max="10" width="12" customWidth="1"/>
    <col min="11" max="18" width="11.28515625" customWidth="1"/>
    <col min="19" max="19" width="13.140625" customWidth="1"/>
    <col min="20" max="20" width="15.85546875" customWidth="1"/>
    <col min="21" max="84" width="11.28515625" customWidth="1"/>
  </cols>
  <sheetData>
    <row r="1" spans="1:84" s="46" customFormat="1" ht="15.75" customHeight="1">
      <c r="A1" s="110" t="s">
        <v>151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</row>
    <row r="2" spans="1:84" s="46" customFormat="1" ht="22.5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</row>
    <row r="3" spans="1:84" s="6" customFormat="1"/>
    <row r="4" spans="1:84" s="6" customFormat="1" ht="15" customHeight="1">
      <c r="CC4" s="11"/>
      <c r="CD4" s="16"/>
      <c r="CF4" s="16" t="s">
        <v>62</v>
      </c>
    </row>
    <row r="5" spans="1:84" s="6" customFormat="1" ht="15" customHeight="1">
      <c r="A5" s="101" t="s">
        <v>0</v>
      </c>
      <c r="B5" s="104" t="s">
        <v>65</v>
      </c>
      <c r="C5" s="107" t="s">
        <v>136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9"/>
      <c r="Y5" s="99" t="s">
        <v>67</v>
      </c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 t="s">
        <v>68</v>
      </c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4" t="s">
        <v>69</v>
      </c>
      <c r="CD5" s="95"/>
      <c r="CE5" s="98" t="s">
        <v>100</v>
      </c>
      <c r="CF5" s="98"/>
    </row>
    <row r="6" spans="1:84" s="43" customFormat="1" ht="186.75" customHeight="1">
      <c r="A6" s="102"/>
      <c r="B6" s="105"/>
      <c r="C6" s="113" t="s">
        <v>70</v>
      </c>
      <c r="D6" s="113"/>
      <c r="E6" s="111" t="s">
        <v>137</v>
      </c>
      <c r="F6" s="112"/>
      <c r="G6" s="111" t="s">
        <v>101</v>
      </c>
      <c r="H6" s="112"/>
      <c r="I6" s="111" t="s">
        <v>138</v>
      </c>
      <c r="J6" s="112"/>
      <c r="K6" s="111" t="s">
        <v>103</v>
      </c>
      <c r="L6" s="112"/>
      <c r="M6" s="111" t="s">
        <v>139</v>
      </c>
      <c r="N6" s="112"/>
      <c r="O6" s="111" t="s">
        <v>105</v>
      </c>
      <c r="P6" s="112"/>
      <c r="Q6" s="111" t="s">
        <v>140</v>
      </c>
      <c r="R6" s="112"/>
      <c r="S6" s="111" t="s">
        <v>141</v>
      </c>
      <c r="T6" s="112"/>
      <c r="U6" s="111" t="s">
        <v>142</v>
      </c>
      <c r="V6" s="112"/>
      <c r="W6" s="111" t="s">
        <v>71</v>
      </c>
      <c r="X6" s="112"/>
      <c r="Y6" s="111" t="s">
        <v>72</v>
      </c>
      <c r="Z6" s="112"/>
      <c r="AA6" s="111" t="s">
        <v>143</v>
      </c>
      <c r="AB6" s="112"/>
      <c r="AC6" s="111" t="s">
        <v>74</v>
      </c>
      <c r="AD6" s="112"/>
      <c r="AE6" s="111" t="s">
        <v>75</v>
      </c>
      <c r="AF6" s="112"/>
      <c r="AG6" s="111" t="s">
        <v>76</v>
      </c>
      <c r="AH6" s="112"/>
      <c r="AI6" s="111" t="s">
        <v>144</v>
      </c>
      <c r="AJ6" s="112"/>
      <c r="AK6" s="111" t="s">
        <v>145</v>
      </c>
      <c r="AL6" s="112"/>
      <c r="AM6" s="111" t="s">
        <v>79</v>
      </c>
      <c r="AN6" s="112"/>
      <c r="AO6" s="111" t="s">
        <v>80</v>
      </c>
      <c r="AP6" s="112"/>
      <c r="AQ6" s="111" t="s">
        <v>81</v>
      </c>
      <c r="AR6" s="112"/>
      <c r="AS6" s="111" t="s">
        <v>82</v>
      </c>
      <c r="AT6" s="112"/>
      <c r="AU6" s="111" t="s">
        <v>83</v>
      </c>
      <c r="AV6" s="112"/>
      <c r="AW6" s="111" t="s">
        <v>84</v>
      </c>
      <c r="AX6" s="112"/>
      <c r="AY6" s="111" t="s">
        <v>85</v>
      </c>
      <c r="AZ6" s="112"/>
      <c r="BA6" s="111" t="s">
        <v>86</v>
      </c>
      <c r="BB6" s="112"/>
      <c r="BC6" s="111" t="s">
        <v>87</v>
      </c>
      <c r="BD6" s="112"/>
      <c r="BE6" s="111" t="s">
        <v>88</v>
      </c>
      <c r="BF6" s="112"/>
      <c r="BG6" s="111" t="s">
        <v>89</v>
      </c>
      <c r="BH6" s="112"/>
      <c r="BI6" s="113" t="s">
        <v>90</v>
      </c>
      <c r="BJ6" s="113"/>
      <c r="BK6" s="113" t="s">
        <v>146</v>
      </c>
      <c r="BL6" s="113"/>
      <c r="BM6" s="113" t="s">
        <v>92</v>
      </c>
      <c r="BN6" s="113"/>
      <c r="BO6" s="113" t="s">
        <v>147</v>
      </c>
      <c r="BP6" s="113"/>
      <c r="BQ6" s="113" t="s">
        <v>74</v>
      </c>
      <c r="BR6" s="113"/>
      <c r="BS6" s="113" t="s">
        <v>94</v>
      </c>
      <c r="BT6" s="113"/>
      <c r="BU6" s="113" t="s">
        <v>148</v>
      </c>
      <c r="BV6" s="113"/>
      <c r="BW6" s="113" t="s">
        <v>96</v>
      </c>
      <c r="BX6" s="113"/>
      <c r="BY6" s="113" t="s">
        <v>110</v>
      </c>
      <c r="BZ6" s="113"/>
      <c r="CA6" s="113" t="s">
        <v>97</v>
      </c>
      <c r="CB6" s="113"/>
      <c r="CC6" s="96"/>
      <c r="CD6" s="97"/>
      <c r="CE6" s="98"/>
      <c r="CF6" s="98"/>
    </row>
    <row r="7" spans="1:84" s="6" customFormat="1" ht="45" customHeight="1">
      <c r="A7" s="103"/>
      <c r="B7" s="106"/>
      <c r="C7" s="55" t="s">
        <v>98</v>
      </c>
      <c r="D7" s="55" t="s">
        <v>99</v>
      </c>
      <c r="E7" s="55" t="s">
        <v>98</v>
      </c>
      <c r="F7" s="55" t="s">
        <v>99</v>
      </c>
      <c r="G7" s="15" t="s">
        <v>98</v>
      </c>
      <c r="H7" s="15" t="s">
        <v>99</v>
      </c>
      <c r="I7" s="57" t="s">
        <v>98</v>
      </c>
      <c r="J7" s="55" t="s">
        <v>99</v>
      </c>
      <c r="K7" s="57" t="s">
        <v>98</v>
      </c>
      <c r="L7" s="55" t="s">
        <v>99</v>
      </c>
      <c r="M7" s="55" t="s">
        <v>98</v>
      </c>
      <c r="N7" s="55" t="s">
        <v>99</v>
      </c>
      <c r="O7" s="55" t="s">
        <v>98</v>
      </c>
      <c r="P7" s="55" t="s">
        <v>99</v>
      </c>
      <c r="Q7" s="55" t="s">
        <v>98</v>
      </c>
      <c r="R7" s="55" t="s">
        <v>99</v>
      </c>
      <c r="S7" s="55" t="s">
        <v>98</v>
      </c>
      <c r="T7" s="55" t="s">
        <v>99</v>
      </c>
      <c r="U7" s="55" t="s">
        <v>98</v>
      </c>
      <c r="V7" s="55" t="s">
        <v>99</v>
      </c>
      <c r="W7" s="55" t="s">
        <v>98</v>
      </c>
      <c r="X7" s="55" t="s">
        <v>99</v>
      </c>
      <c r="Y7" s="55" t="s">
        <v>98</v>
      </c>
      <c r="Z7" s="55" t="s">
        <v>99</v>
      </c>
      <c r="AA7" s="55" t="s">
        <v>98</v>
      </c>
      <c r="AB7" s="55" t="s">
        <v>99</v>
      </c>
      <c r="AC7" s="55" t="s">
        <v>98</v>
      </c>
      <c r="AD7" s="55" t="s">
        <v>99</v>
      </c>
      <c r="AE7" s="55" t="s">
        <v>98</v>
      </c>
      <c r="AF7" s="55" t="s">
        <v>99</v>
      </c>
      <c r="AG7" s="55" t="s">
        <v>98</v>
      </c>
      <c r="AH7" s="55" t="s">
        <v>99</v>
      </c>
      <c r="AI7" s="55" t="s">
        <v>98</v>
      </c>
      <c r="AJ7" s="55" t="s">
        <v>99</v>
      </c>
      <c r="AK7" s="55" t="s">
        <v>98</v>
      </c>
      <c r="AL7" s="55" t="s">
        <v>99</v>
      </c>
      <c r="AM7" s="55" t="s">
        <v>98</v>
      </c>
      <c r="AN7" s="55" t="s">
        <v>99</v>
      </c>
      <c r="AO7" s="55" t="s">
        <v>98</v>
      </c>
      <c r="AP7" s="55" t="s">
        <v>99</v>
      </c>
      <c r="AQ7" s="55" t="s">
        <v>98</v>
      </c>
      <c r="AR7" s="55" t="s">
        <v>99</v>
      </c>
      <c r="AS7" s="55" t="s">
        <v>98</v>
      </c>
      <c r="AT7" s="55" t="s">
        <v>99</v>
      </c>
      <c r="AU7" s="55" t="s">
        <v>98</v>
      </c>
      <c r="AV7" s="55" t="s">
        <v>99</v>
      </c>
      <c r="AW7" s="55" t="s">
        <v>98</v>
      </c>
      <c r="AX7" s="55" t="s">
        <v>99</v>
      </c>
      <c r="AY7" s="55" t="s">
        <v>98</v>
      </c>
      <c r="AZ7" s="55" t="s">
        <v>99</v>
      </c>
      <c r="BA7" s="56" t="s">
        <v>98</v>
      </c>
      <c r="BB7" s="56" t="s">
        <v>99</v>
      </c>
      <c r="BC7" s="55" t="s">
        <v>98</v>
      </c>
      <c r="BD7" s="55" t="s">
        <v>99</v>
      </c>
      <c r="BE7" s="55" t="s">
        <v>98</v>
      </c>
      <c r="BF7" s="55" t="s">
        <v>99</v>
      </c>
      <c r="BG7" s="55" t="s">
        <v>98</v>
      </c>
      <c r="BH7" s="55" t="s">
        <v>99</v>
      </c>
      <c r="BI7" s="55" t="s">
        <v>98</v>
      </c>
      <c r="BJ7" s="55" t="s">
        <v>99</v>
      </c>
      <c r="BK7" s="55" t="s">
        <v>98</v>
      </c>
      <c r="BL7" s="55" t="s">
        <v>99</v>
      </c>
      <c r="BM7" s="55" t="s">
        <v>98</v>
      </c>
      <c r="BN7" s="55" t="s">
        <v>99</v>
      </c>
      <c r="BO7" s="56" t="s">
        <v>98</v>
      </c>
      <c r="BP7" s="56" t="s">
        <v>99</v>
      </c>
      <c r="BQ7" s="55" t="s">
        <v>98</v>
      </c>
      <c r="BR7" s="55" t="s">
        <v>99</v>
      </c>
      <c r="BS7" s="55" t="s">
        <v>98</v>
      </c>
      <c r="BT7" s="55" t="s">
        <v>99</v>
      </c>
      <c r="BU7" s="55" t="s">
        <v>98</v>
      </c>
      <c r="BV7" s="55" t="s">
        <v>99</v>
      </c>
      <c r="BW7" s="55" t="s">
        <v>98</v>
      </c>
      <c r="BX7" s="55" t="s">
        <v>99</v>
      </c>
      <c r="BY7" s="55" t="s">
        <v>98</v>
      </c>
      <c r="BZ7" s="55" t="s">
        <v>99</v>
      </c>
      <c r="CA7" s="55" t="s">
        <v>98</v>
      </c>
      <c r="CB7" s="55" t="s">
        <v>99</v>
      </c>
      <c r="CC7" s="55" t="s">
        <v>98</v>
      </c>
      <c r="CD7" s="55" t="s">
        <v>99</v>
      </c>
      <c r="CE7" s="55" t="s">
        <v>98</v>
      </c>
      <c r="CF7" s="55" t="s">
        <v>99</v>
      </c>
    </row>
    <row r="8" spans="1:84" s="6" customForma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  <c r="Y8" s="13">
        <v>25</v>
      </c>
      <c r="Z8" s="13">
        <v>26</v>
      </c>
      <c r="AA8" s="13">
        <v>27</v>
      </c>
      <c r="AB8" s="13">
        <v>28</v>
      </c>
      <c r="AC8" s="13">
        <v>29</v>
      </c>
      <c r="AD8" s="13">
        <v>30</v>
      </c>
      <c r="AE8" s="13">
        <v>31</v>
      </c>
      <c r="AF8" s="13">
        <v>32</v>
      </c>
      <c r="AG8" s="13">
        <v>33</v>
      </c>
      <c r="AH8" s="13">
        <v>34</v>
      </c>
      <c r="AI8" s="13">
        <v>35</v>
      </c>
      <c r="AJ8" s="13">
        <v>36</v>
      </c>
      <c r="AK8" s="13">
        <v>37</v>
      </c>
      <c r="AL8" s="13">
        <v>38</v>
      </c>
      <c r="AM8" s="13">
        <v>39</v>
      </c>
      <c r="AN8" s="13">
        <v>40</v>
      </c>
      <c r="AO8" s="13">
        <v>41</v>
      </c>
      <c r="AP8" s="13">
        <v>42</v>
      </c>
      <c r="AQ8" s="13">
        <v>43</v>
      </c>
      <c r="AR8" s="13">
        <v>44</v>
      </c>
      <c r="AS8" s="13">
        <v>45</v>
      </c>
      <c r="AT8" s="13">
        <v>46</v>
      </c>
      <c r="AU8" s="13">
        <v>47</v>
      </c>
      <c r="AV8" s="13">
        <v>48</v>
      </c>
      <c r="AW8" s="13">
        <v>49</v>
      </c>
      <c r="AX8" s="13">
        <v>50</v>
      </c>
      <c r="AY8" s="13">
        <v>51</v>
      </c>
      <c r="AZ8" s="13">
        <v>52</v>
      </c>
      <c r="BA8" s="13">
        <v>53</v>
      </c>
      <c r="BB8" s="13">
        <v>54</v>
      </c>
      <c r="BC8" s="13">
        <v>55</v>
      </c>
      <c r="BD8" s="13">
        <v>56</v>
      </c>
      <c r="BE8" s="13">
        <v>57</v>
      </c>
      <c r="BF8" s="13">
        <v>58</v>
      </c>
      <c r="BG8" s="13">
        <v>59</v>
      </c>
      <c r="BH8" s="13">
        <v>60</v>
      </c>
      <c r="BI8" s="13">
        <v>61</v>
      </c>
      <c r="BJ8" s="13">
        <v>62</v>
      </c>
      <c r="BK8" s="13">
        <v>63</v>
      </c>
      <c r="BL8" s="13">
        <v>64</v>
      </c>
      <c r="BM8" s="13">
        <v>65</v>
      </c>
      <c r="BN8" s="13">
        <v>66</v>
      </c>
      <c r="BO8" s="13">
        <v>67</v>
      </c>
      <c r="BP8" s="13">
        <v>68</v>
      </c>
      <c r="BQ8" s="13">
        <v>69</v>
      </c>
      <c r="BR8" s="13">
        <v>70</v>
      </c>
      <c r="BS8" s="13">
        <v>71</v>
      </c>
      <c r="BT8" s="13">
        <v>72</v>
      </c>
      <c r="BU8" s="13">
        <v>73</v>
      </c>
      <c r="BV8" s="13">
        <v>74</v>
      </c>
      <c r="BW8" s="13">
        <v>75</v>
      </c>
      <c r="BX8" s="13">
        <v>76</v>
      </c>
      <c r="BY8" s="13">
        <v>77</v>
      </c>
      <c r="BZ8" s="13">
        <v>78</v>
      </c>
      <c r="CA8" s="13">
        <v>79</v>
      </c>
      <c r="CB8" s="13">
        <v>80</v>
      </c>
      <c r="CC8" s="13">
        <v>81</v>
      </c>
      <c r="CD8" s="13">
        <v>82</v>
      </c>
      <c r="CE8" s="13">
        <v>83</v>
      </c>
      <c r="CF8" s="13">
        <v>84</v>
      </c>
    </row>
    <row r="9" spans="1:84" s="51" customFormat="1">
      <c r="A9" s="13">
        <v>1</v>
      </c>
      <c r="B9" s="47">
        <v>46174</v>
      </c>
      <c r="C9" s="59">
        <v>7850.52</v>
      </c>
      <c r="D9" s="59">
        <v>6569.48</v>
      </c>
      <c r="E9" s="59">
        <v>5404.38</v>
      </c>
      <c r="F9" s="59">
        <v>0</v>
      </c>
      <c r="G9" s="59">
        <v>56113.38</v>
      </c>
      <c r="H9" s="50">
        <v>0</v>
      </c>
      <c r="I9" s="49">
        <v>0</v>
      </c>
      <c r="J9" s="49">
        <v>0</v>
      </c>
      <c r="K9" s="59">
        <v>135000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59">
        <v>13251.13</v>
      </c>
      <c r="V9" s="49">
        <v>0</v>
      </c>
      <c r="W9" s="59">
        <v>191117.15</v>
      </c>
      <c r="X9" s="59">
        <v>6569.48</v>
      </c>
      <c r="Y9" s="59">
        <v>3608.46</v>
      </c>
      <c r="Z9" s="59">
        <v>763.98</v>
      </c>
      <c r="AA9" s="59">
        <v>18513.23</v>
      </c>
      <c r="AB9" s="59">
        <v>5968.63</v>
      </c>
      <c r="AC9" s="49">
        <v>0</v>
      </c>
      <c r="AD9" s="49">
        <v>0</v>
      </c>
      <c r="AE9" s="49">
        <v>0</v>
      </c>
      <c r="AF9" s="49">
        <v>0</v>
      </c>
      <c r="AG9" s="59">
        <v>6.91</v>
      </c>
      <c r="AH9" s="49">
        <v>0</v>
      </c>
      <c r="AI9" s="49">
        <v>0</v>
      </c>
      <c r="AJ9" s="49">
        <v>0</v>
      </c>
      <c r="AK9" s="49">
        <v>0</v>
      </c>
      <c r="AL9" s="49">
        <v>0</v>
      </c>
      <c r="AM9" s="59">
        <v>1.7</v>
      </c>
      <c r="AN9" s="59">
        <v>0</v>
      </c>
      <c r="AO9" s="59">
        <v>68.010000000000005</v>
      </c>
      <c r="AP9" s="49">
        <v>0</v>
      </c>
      <c r="AQ9" s="49">
        <v>0</v>
      </c>
      <c r="AR9" s="49">
        <v>0</v>
      </c>
      <c r="AS9" s="49">
        <v>0</v>
      </c>
      <c r="AT9" s="49">
        <v>0</v>
      </c>
      <c r="AU9" s="59">
        <v>6.22</v>
      </c>
      <c r="AV9" s="59">
        <v>0</v>
      </c>
      <c r="AW9" s="49">
        <v>0</v>
      </c>
      <c r="AX9" s="49">
        <v>0</v>
      </c>
      <c r="AY9" s="59">
        <v>2600.9899999999998</v>
      </c>
      <c r="AZ9" s="59">
        <v>768.25</v>
      </c>
      <c r="BA9" s="49">
        <v>0</v>
      </c>
      <c r="BB9" s="49">
        <v>0</v>
      </c>
      <c r="BC9" s="49">
        <v>0</v>
      </c>
      <c r="BD9" s="49">
        <v>0</v>
      </c>
      <c r="BE9" s="49">
        <v>0</v>
      </c>
      <c r="BF9" s="49">
        <v>0</v>
      </c>
      <c r="BG9" s="59">
        <v>24805.52</v>
      </c>
      <c r="BH9" s="59">
        <v>7500.86</v>
      </c>
      <c r="BI9" s="59">
        <v>59.94</v>
      </c>
      <c r="BJ9" s="59">
        <v>59.94</v>
      </c>
      <c r="BK9" s="49">
        <v>0</v>
      </c>
      <c r="BL9" s="49">
        <v>0</v>
      </c>
      <c r="BM9" s="49">
        <v>0</v>
      </c>
      <c r="BN9" s="49">
        <v>0</v>
      </c>
      <c r="BO9" s="49">
        <v>0</v>
      </c>
      <c r="BP9" s="49">
        <v>0</v>
      </c>
      <c r="BQ9" s="59">
        <v>24281.31</v>
      </c>
      <c r="BR9" s="59">
        <v>24211.06</v>
      </c>
      <c r="BS9" s="59">
        <v>166.44</v>
      </c>
      <c r="BT9" s="49">
        <v>0</v>
      </c>
      <c r="BU9" s="49">
        <v>0</v>
      </c>
      <c r="BV9" s="49">
        <v>0</v>
      </c>
      <c r="BW9" s="49">
        <v>0</v>
      </c>
      <c r="BX9" s="49">
        <v>0</v>
      </c>
      <c r="BY9" s="59">
        <v>196.62</v>
      </c>
      <c r="BZ9" s="59">
        <v>5.23</v>
      </c>
      <c r="CA9" s="59">
        <v>24704.31</v>
      </c>
      <c r="CB9" s="59">
        <v>24276.23</v>
      </c>
      <c r="CC9" s="59">
        <v>6201.38</v>
      </c>
      <c r="CD9" s="59">
        <v>1875.22</v>
      </c>
      <c r="CE9" s="42">
        <v>3081.8481999999999</v>
      </c>
      <c r="CF9" s="42">
        <v>350.33210000000003</v>
      </c>
    </row>
    <row r="10" spans="1:84" s="51" customFormat="1">
      <c r="A10" s="13">
        <f>A9+1</f>
        <v>2</v>
      </c>
      <c r="B10" s="47">
        <v>46175</v>
      </c>
      <c r="C10" s="59">
        <v>8705.2999999999993</v>
      </c>
      <c r="D10" s="59">
        <v>6572.57</v>
      </c>
      <c r="E10" s="59">
        <v>5339.91</v>
      </c>
      <c r="F10" s="59">
        <v>0</v>
      </c>
      <c r="G10" s="59">
        <v>56167.09</v>
      </c>
      <c r="H10" s="50">
        <v>0</v>
      </c>
      <c r="I10" s="49">
        <v>0</v>
      </c>
      <c r="J10" s="49">
        <v>0</v>
      </c>
      <c r="K10" s="59">
        <v>171000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59">
        <v>13251.13</v>
      </c>
      <c r="V10" s="49">
        <v>0</v>
      </c>
      <c r="W10" s="59">
        <v>227961.17</v>
      </c>
      <c r="X10" s="59">
        <v>6572.57</v>
      </c>
      <c r="Y10" s="59">
        <v>3479.13</v>
      </c>
      <c r="Z10" s="59">
        <v>761.63</v>
      </c>
      <c r="AA10" s="59">
        <v>33495.879999999997</v>
      </c>
      <c r="AB10" s="59">
        <v>5979.49</v>
      </c>
      <c r="AC10" s="49">
        <v>0</v>
      </c>
      <c r="AD10" s="49">
        <v>0</v>
      </c>
      <c r="AE10" s="49">
        <v>0</v>
      </c>
      <c r="AF10" s="49">
        <v>0</v>
      </c>
      <c r="AG10" s="59">
        <v>6.91</v>
      </c>
      <c r="AH10" s="49">
        <v>0</v>
      </c>
      <c r="AI10" s="49">
        <v>0</v>
      </c>
      <c r="AJ10" s="49">
        <v>0</v>
      </c>
      <c r="AK10" s="49">
        <v>0</v>
      </c>
      <c r="AL10" s="49">
        <v>0</v>
      </c>
      <c r="AM10" s="59">
        <v>1.7</v>
      </c>
      <c r="AN10" s="59">
        <v>0</v>
      </c>
      <c r="AO10" s="59">
        <v>2.19</v>
      </c>
      <c r="AP10" s="49">
        <v>0</v>
      </c>
      <c r="AQ10" s="49">
        <v>0</v>
      </c>
      <c r="AR10" s="49">
        <v>0</v>
      </c>
      <c r="AS10" s="49">
        <v>0</v>
      </c>
      <c r="AT10" s="49">
        <v>0</v>
      </c>
      <c r="AU10" s="59">
        <v>0.67</v>
      </c>
      <c r="AV10" s="59">
        <v>0</v>
      </c>
      <c r="AW10" s="49">
        <v>0</v>
      </c>
      <c r="AX10" s="49">
        <v>0</v>
      </c>
      <c r="AY10" s="59">
        <v>2601.5100000000002</v>
      </c>
      <c r="AZ10" s="59">
        <v>768.29</v>
      </c>
      <c r="BA10" s="49">
        <v>0</v>
      </c>
      <c r="BB10" s="49">
        <v>0</v>
      </c>
      <c r="BC10" s="49">
        <v>0</v>
      </c>
      <c r="BD10" s="49">
        <v>0</v>
      </c>
      <c r="BE10" s="49">
        <v>0</v>
      </c>
      <c r="BF10" s="49">
        <v>0</v>
      </c>
      <c r="BG10" s="59">
        <v>39587.99</v>
      </c>
      <c r="BH10" s="59">
        <v>7509.41</v>
      </c>
      <c r="BI10" s="59">
        <v>60.07</v>
      </c>
      <c r="BJ10" s="59">
        <v>60.07</v>
      </c>
      <c r="BK10" s="49">
        <v>0</v>
      </c>
      <c r="BL10" s="49">
        <v>0</v>
      </c>
      <c r="BM10" s="49">
        <v>0</v>
      </c>
      <c r="BN10" s="49">
        <v>0</v>
      </c>
      <c r="BO10" s="49">
        <v>0</v>
      </c>
      <c r="BP10" s="49">
        <v>0</v>
      </c>
      <c r="BQ10" s="59">
        <v>24177.84</v>
      </c>
      <c r="BR10" s="59">
        <v>24127.02</v>
      </c>
      <c r="BS10" s="59">
        <v>70.27</v>
      </c>
      <c r="BT10" s="49">
        <v>0</v>
      </c>
      <c r="BU10" s="49">
        <v>0</v>
      </c>
      <c r="BV10" s="49">
        <v>0</v>
      </c>
      <c r="BW10" s="49">
        <v>0</v>
      </c>
      <c r="BX10" s="49">
        <v>0</v>
      </c>
      <c r="BY10" s="59">
        <v>157.91</v>
      </c>
      <c r="BZ10" s="59">
        <v>42.42</v>
      </c>
      <c r="CA10" s="59">
        <v>24466.1</v>
      </c>
      <c r="CB10" s="59">
        <v>24229.51</v>
      </c>
      <c r="CC10" s="59">
        <v>15121.89</v>
      </c>
      <c r="CD10" s="59">
        <v>1877.35</v>
      </c>
      <c r="CE10" s="42">
        <v>1507.4918</v>
      </c>
      <c r="CF10" s="42">
        <v>350.0976</v>
      </c>
    </row>
    <row r="11" spans="1:84" s="51" customFormat="1">
      <c r="A11" s="13">
        <f t="shared" ref="A11:A31" si="0">A10+1</f>
        <v>3</v>
      </c>
      <c r="B11" s="47">
        <v>46176</v>
      </c>
      <c r="C11" s="59">
        <v>8398.9500000000007</v>
      </c>
      <c r="D11" s="59">
        <v>6466.05</v>
      </c>
      <c r="E11" s="59">
        <v>6564.67</v>
      </c>
      <c r="F11" s="59">
        <v>0</v>
      </c>
      <c r="G11" s="59">
        <v>56230.99</v>
      </c>
      <c r="H11" s="50">
        <v>0</v>
      </c>
      <c r="I11" s="49">
        <v>0</v>
      </c>
      <c r="J11" s="49">
        <v>0</v>
      </c>
      <c r="K11" s="59">
        <v>183000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59">
        <v>13251.13</v>
      </c>
      <c r="V11" s="49">
        <v>0</v>
      </c>
      <c r="W11" s="59">
        <v>240943.48</v>
      </c>
      <c r="X11" s="59">
        <v>6466.05</v>
      </c>
      <c r="Y11" s="59">
        <v>3441.19</v>
      </c>
      <c r="Z11" s="59">
        <v>768.92</v>
      </c>
      <c r="AA11" s="59">
        <v>38885.39</v>
      </c>
      <c r="AB11" s="59">
        <v>5984.57</v>
      </c>
      <c r="AC11" s="49">
        <v>0</v>
      </c>
      <c r="AD11" s="49">
        <v>0</v>
      </c>
      <c r="AE11" s="49">
        <v>0</v>
      </c>
      <c r="AF11" s="49">
        <v>0</v>
      </c>
      <c r="AG11" s="59">
        <v>6.91</v>
      </c>
      <c r="AH11" s="49">
        <v>0</v>
      </c>
      <c r="AI11" s="49">
        <v>0</v>
      </c>
      <c r="AJ11" s="49">
        <v>0</v>
      </c>
      <c r="AK11" s="49">
        <v>0</v>
      </c>
      <c r="AL11" s="49">
        <v>0</v>
      </c>
      <c r="AM11" s="59">
        <v>1.7</v>
      </c>
      <c r="AN11" s="59">
        <v>0</v>
      </c>
      <c r="AO11" s="59">
        <v>4.3899999999999997</v>
      </c>
      <c r="AP11" s="49">
        <v>0</v>
      </c>
      <c r="AQ11" s="49">
        <v>0</v>
      </c>
      <c r="AR11" s="49">
        <v>0</v>
      </c>
      <c r="AS11" s="49">
        <v>0</v>
      </c>
      <c r="AT11" s="49">
        <v>0</v>
      </c>
      <c r="AU11" s="59">
        <v>0.67</v>
      </c>
      <c r="AV11" s="59">
        <v>0</v>
      </c>
      <c r="AW11" s="49">
        <v>0</v>
      </c>
      <c r="AX11" s="49">
        <v>0</v>
      </c>
      <c r="AY11" s="59">
        <v>2600.8200000000002</v>
      </c>
      <c r="AZ11" s="59">
        <v>768.44</v>
      </c>
      <c r="BA11" s="49">
        <v>0</v>
      </c>
      <c r="BB11" s="49">
        <v>0</v>
      </c>
      <c r="BC11" s="49">
        <v>0</v>
      </c>
      <c r="BD11" s="49">
        <v>0</v>
      </c>
      <c r="BE11" s="49">
        <v>0</v>
      </c>
      <c r="BF11" s="49">
        <v>0</v>
      </c>
      <c r="BG11" s="59">
        <v>44941.07</v>
      </c>
      <c r="BH11" s="59">
        <v>7521.92</v>
      </c>
      <c r="BI11" s="59">
        <v>60.25</v>
      </c>
      <c r="BJ11" s="59">
        <v>60.25</v>
      </c>
      <c r="BK11" s="49">
        <v>0</v>
      </c>
      <c r="BL11" s="49">
        <v>0</v>
      </c>
      <c r="BM11" s="49">
        <v>0</v>
      </c>
      <c r="BN11" s="49">
        <v>0</v>
      </c>
      <c r="BO11" s="49">
        <v>0</v>
      </c>
      <c r="BP11" s="49">
        <v>0</v>
      </c>
      <c r="BQ11" s="59">
        <v>24194.59</v>
      </c>
      <c r="BR11" s="59">
        <v>24138.97</v>
      </c>
      <c r="BS11" s="59">
        <v>75.209999999999994</v>
      </c>
      <c r="BT11" s="49">
        <v>0</v>
      </c>
      <c r="BU11" s="49">
        <v>0</v>
      </c>
      <c r="BV11" s="49">
        <v>0</v>
      </c>
      <c r="BW11" s="49">
        <v>0</v>
      </c>
      <c r="BX11" s="49">
        <v>0</v>
      </c>
      <c r="BY11" s="59">
        <v>244.9</v>
      </c>
      <c r="BZ11" s="59">
        <v>7.39</v>
      </c>
      <c r="CA11" s="59">
        <v>24574.94</v>
      </c>
      <c r="CB11" s="59">
        <v>24206.61</v>
      </c>
      <c r="CC11" s="59">
        <v>20366.13</v>
      </c>
      <c r="CD11" s="59">
        <v>1880.48</v>
      </c>
      <c r="CE11" s="42">
        <v>1183.0594000000001</v>
      </c>
      <c r="CF11" s="42">
        <v>343.85070000000002</v>
      </c>
    </row>
    <row r="12" spans="1:84" s="51" customFormat="1">
      <c r="A12" s="13">
        <f t="shared" si="0"/>
        <v>4</v>
      </c>
      <c r="B12" s="47">
        <v>46177</v>
      </c>
      <c r="C12" s="59">
        <v>9133.17</v>
      </c>
      <c r="D12" s="59">
        <v>6383.24</v>
      </c>
      <c r="E12" s="59">
        <v>6120.1</v>
      </c>
      <c r="F12" s="59">
        <v>0</v>
      </c>
      <c r="G12" s="59">
        <v>56249.33</v>
      </c>
      <c r="H12" s="50">
        <v>0</v>
      </c>
      <c r="I12" s="49">
        <v>0</v>
      </c>
      <c r="J12" s="49">
        <v>0</v>
      </c>
      <c r="K12" s="59">
        <v>181000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59">
        <v>13251.13</v>
      </c>
      <c r="V12" s="49">
        <v>0</v>
      </c>
      <c r="W12" s="59">
        <v>239251.47</v>
      </c>
      <c r="X12" s="59">
        <v>6383.24</v>
      </c>
      <c r="Y12" s="59">
        <v>3408.43</v>
      </c>
      <c r="Z12" s="59">
        <v>769.61</v>
      </c>
      <c r="AA12" s="59">
        <v>38317.81</v>
      </c>
      <c r="AB12" s="59">
        <v>5991.33</v>
      </c>
      <c r="AC12" s="49">
        <v>0</v>
      </c>
      <c r="AD12" s="49">
        <v>0</v>
      </c>
      <c r="AE12" s="49">
        <v>0</v>
      </c>
      <c r="AF12" s="49">
        <v>0</v>
      </c>
      <c r="AG12" s="59">
        <v>6.91</v>
      </c>
      <c r="AH12" s="49">
        <v>0</v>
      </c>
      <c r="AI12" s="49">
        <v>0</v>
      </c>
      <c r="AJ12" s="49">
        <v>0</v>
      </c>
      <c r="AK12" s="49">
        <v>0</v>
      </c>
      <c r="AL12" s="49">
        <v>0</v>
      </c>
      <c r="AM12" s="59">
        <v>1.7</v>
      </c>
      <c r="AN12" s="59">
        <v>0</v>
      </c>
      <c r="AO12" s="59">
        <v>6.58</v>
      </c>
      <c r="AP12" s="49">
        <v>0</v>
      </c>
      <c r="AQ12" s="49">
        <v>0</v>
      </c>
      <c r="AR12" s="49">
        <v>0</v>
      </c>
      <c r="AS12" s="49">
        <v>0</v>
      </c>
      <c r="AT12" s="49">
        <v>0</v>
      </c>
      <c r="AU12" s="59">
        <v>0</v>
      </c>
      <c r="AV12" s="59">
        <v>0</v>
      </c>
      <c r="AW12" s="49">
        <v>0</v>
      </c>
      <c r="AX12" s="49">
        <v>0</v>
      </c>
      <c r="AY12" s="59">
        <v>2603.85</v>
      </c>
      <c r="AZ12" s="59">
        <v>768.6</v>
      </c>
      <c r="BA12" s="49">
        <v>0</v>
      </c>
      <c r="BB12" s="49">
        <v>0</v>
      </c>
      <c r="BC12" s="49">
        <v>0</v>
      </c>
      <c r="BD12" s="49">
        <v>0</v>
      </c>
      <c r="BE12" s="49">
        <v>0</v>
      </c>
      <c r="BF12" s="49">
        <v>0</v>
      </c>
      <c r="BG12" s="59">
        <v>44345.279999999999</v>
      </c>
      <c r="BH12" s="59">
        <v>7529.54</v>
      </c>
      <c r="BI12" s="59">
        <v>60.42</v>
      </c>
      <c r="BJ12" s="59">
        <v>60.42</v>
      </c>
      <c r="BK12" s="49">
        <v>0</v>
      </c>
      <c r="BL12" s="49">
        <v>0</v>
      </c>
      <c r="BM12" s="49">
        <v>0</v>
      </c>
      <c r="BN12" s="49">
        <v>0</v>
      </c>
      <c r="BO12" s="49">
        <v>0</v>
      </c>
      <c r="BP12" s="49">
        <v>0</v>
      </c>
      <c r="BQ12" s="59">
        <v>24210.55</v>
      </c>
      <c r="BR12" s="59">
        <v>24149.279999999999</v>
      </c>
      <c r="BS12" s="59">
        <v>74.38</v>
      </c>
      <c r="BT12" s="49">
        <v>0</v>
      </c>
      <c r="BU12" s="49">
        <v>0</v>
      </c>
      <c r="BV12" s="49">
        <v>0</v>
      </c>
      <c r="BW12" s="49">
        <v>0</v>
      </c>
      <c r="BX12" s="49">
        <v>0</v>
      </c>
      <c r="BY12" s="59">
        <v>171.07</v>
      </c>
      <c r="BZ12" s="59">
        <v>15.79</v>
      </c>
      <c r="CA12" s="59">
        <v>24516.43</v>
      </c>
      <c r="CB12" s="59">
        <v>24225.49</v>
      </c>
      <c r="CC12" s="59">
        <v>19828.849999999999</v>
      </c>
      <c r="CD12" s="59">
        <v>1882.39</v>
      </c>
      <c r="CE12" s="42">
        <v>1206.5829000000001</v>
      </c>
      <c r="CF12" s="42">
        <v>339.1037</v>
      </c>
    </row>
    <row r="13" spans="1:84" s="51" customFormat="1">
      <c r="A13" s="13">
        <f t="shared" si="0"/>
        <v>5</v>
      </c>
      <c r="B13" s="47">
        <v>46178</v>
      </c>
      <c r="C13" s="59">
        <v>8100.92</v>
      </c>
      <c r="D13" s="59">
        <v>6380.71</v>
      </c>
      <c r="E13" s="59">
        <v>5670.09</v>
      </c>
      <c r="F13" s="59">
        <v>0</v>
      </c>
      <c r="G13" s="59">
        <v>56267.68</v>
      </c>
      <c r="H13" s="50">
        <v>0</v>
      </c>
      <c r="I13" s="49">
        <v>0</v>
      </c>
      <c r="J13" s="49">
        <v>0</v>
      </c>
      <c r="K13" s="59">
        <v>187000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59">
        <v>13251.13</v>
      </c>
      <c r="V13" s="49">
        <v>0</v>
      </c>
      <c r="W13" s="59">
        <v>243787.56</v>
      </c>
      <c r="X13" s="59">
        <v>6380.71</v>
      </c>
      <c r="Y13" s="59">
        <v>3376</v>
      </c>
      <c r="Z13" s="59">
        <v>769.26</v>
      </c>
      <c r="AA13" s="59">
        <v>40100.19</v>
      </c>
      <c r="AB13" s="59">
        <v>5978.84</v>
      </c>
      <c r="AC13" s="49">
        <v>0</v>
      </c>
      <c r="AD13" s="49">
        <v>0</v>
      </c>
      <c r="AE13" s="49">
        <v>0</v>
      </c>
      <c r="AF13" s="49">
        <v>0</v>
      </c>
      <c r="AG13" s="59">
        <v>6.91</v>
      </c>
      <c r="AH13" s="49">
        <v>0</v>
      </c>
      <c r="AI13" s="49">
        <v>0</v>
      </c>
      <c r="AJ13" s="49">
        <v>0</v>
      </c>
      <c r="AK13" s="49">
        <v>0</v>
      </c>
      <c r="AL13" s="49">
        <v>0</v>
      </c>
      <c r="AM13" s="59">
        <v>1.7</v>
      </c>
      <c r="AN13" s="59">
        <v>0</v>
      </c>
      <c r="AO13" s="59">
        <v>8.7799999999999994</v>
      </c>
      <c r="AP13" s="49">
        <v>0</v>
      </c>
      <c r="AQ13" s="49">
        <v>0</v>
      </c>
      <c r="AR13" s="49">
        <v>0</v>
      </c>
      <c r="AS13" s="49">
        <v>0</v>
      </c>
      <c r="AT13" s="49">
        <v>0</v>
      </c>
      <c r="AU13" s="59">
        <v>0</v>
      </c>
      <c r="AV13" s="59">
        <v>0</v>
      </c>
      <c r="AW13" s="49">
        <v>0</v>
      </c>
      <c r="AX13" s="49">
        <v>0</v>
      </c>
      <c r="AY13" s="59">
        <v>2601.9</v>
      </c>
      <c r="AZ13" s="59">
        <v>768.62</v>
      </c>
      <c r="BA13" s="49">
        <v>0</v>
      </c>
      <c r="BB13" s="49">
        <v>0</v>
      </c>
      <c r="BC13" s="49">
        <v>0</v>
      </c>
      <c r="BD13" s="49">
        <v>0</v>
      </c>
      <c r="BE13" s="49">
        <v>0</v>
      </c>
      <c r="BF13" s="49">
        <v>0</v>
      </c>
      <c r="BG13" s="59">
        <v>46095.47</v>
      </c>
      <c r="BH13" s="59">
        <v>7516.72</v>
      </c>
      <c r="BI13" s="59">
        <v>60.56</v>
      </c>
      <c r="BJ13" s="59">
        <v>60.56</v>
      </c>
      <c r="BK13" s="49">
        <v>0</v>
      </c>
      <c r="BL13" s="49">
        <v>0</v>
      </c>
      <c r="BM13" s="49">
        <v>0</v>
      </c>
      <c r="BN13" s="49">
        <v>0</v>
      </c>
      <c r="BO13" s="49">
        <v>0</v>
      </c>
      <c r="BP13" s="49">
        <v>0</v>
      </c>
      <c r="BQ13" s="59">
        <v>24171.64</v>
      </c>
      <c r="BR13" s="59">
        <v>24114.77</v>
      </c>
      <c r="BS13" s="59">
        <v>76.849999999999994</v>
      </c>
      <c r="BT13" s="49">
        <v>0</v>
      </c>
      <c r="BU13" s="49">
        <v>0</v>
      </c>
      <c r="BV13" s="49">
        <v>0</v>
      </c>
      <c r="BW13" s="49">
        <v>0</v>
      </c>
      <c r="BX13" s="49">
        <v>0</v>
      </c>
      <c r="BY13" s="59">
        <v>77.319999999999993</v>
      </c>
      <c r="BZ13" s="59">
        <v>6.38</v>
      </c>
      <c r="CA13" s="59">
        <v>24386.37</v>
      </c>
      <c r="CB13" s="59">
        <v>24181.71</v>
      </c>
      <c r="CC13" s="59">
        <v>21709.1</v>
      </c>
      <c r="CD13" s="59">
        <v>1879.18</v>
      </c>
      <c r="CE13" s="42">
        <v>1122.9740999999999</v>
      </c>
      <c r="CF13" s="42">
        <v>339.54770000000002</v>
      </c>
    </row>
    <row r="14" spans="1:84" s="51" customFormat="1">
      <c r="A14" s="13">
        <f t="shared" si="0"/>
        <v>6</v>
      </c>
      <c r="B14" s="47">
        <v>46179</v>
      </c>
      <c r="C14" s="59">
        <v>10291.27</v>
      </c>
      <c r="D14" s="59">
        <v>6320.79</v>
      </c>
      <c r="E14" s="59">
        <v>4705.3900000000003</v>
      </c>
      <c r="F14" s="59">
        <v>0</v>
      </c>
      <c r="G14" s="59">
        <v>73839.679999999993</v>
      </c>
      <c r="H14" s="50">
        <v>0</v>
      </c>
      <c r="I14" s="49">
        <v>0</v>
      </c>
      <c r="J14" s="49">
        <v>0</v>
      </c>
      <c r="K14" s="59">
        <v>157000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59">
        <v>13251.13</v>
      </c>
      <c r="V14" s="49">
        <v>0</v>
      </c>
      <c r="W14" s="59">
        <v>232585.21</v>
      </c>
      <c r="X14" s="59">
        <v>6320.79</v>
      </c>
      <c r="Y14" s="59">
        <v>3376.35</v>
      </c>
      <c r="Z14" s="59">
        <v>770.19</v>
      </c>
      <c r="AA14" s="59">
        <v>19082.75</v>
      </c>
      <c r="AB14" s="59">
        <v>5993.18</v>
      </c>
      <c r="AC14" s="49">
        <v>0</v>
      </c>
      <c r="AD14" s="49">
        <v>0</v>
      </c>
      <c r="AE14" s="49">
        <v>0</v>
      </c>
      <c r="AF14" s="49">
        <v>0</v>
      </c>
      <c r="AG14" s="59">
        <v>6.91</v>
      </c>
      <c r="AH14" s="49">
        <v>0</v>
      </c>
      <c r="AI14" s="49">
        <v>0</v>
      </c>
      <c r="AJ14" s="49">
        <v>0</v>
      </c>
      <c r="AK14" s="49">
        <v>0</v>
      </c>
      <c r="AL14" s="49">
        <v>0</v>
      </c>
      <c r="AM14" s="59">
        <v>1.7</v>
      </c>
      <c r="AN14" s="59">
        <v>0</v>
      </c>
      <c r="AO14" s="59">
        <v>15.36</v>
      </c>
      <c r="AP14" s="49">
        <v>0</v>
      </c>
      <c r="AQ14" s="49">
        <v>0</v>
      </c>
      <c r="AR14" s="49">
        <v>0</v>
      </c>
      <c r="AS14" s="49">
        <v>0</v>
      </c>
      <c r="AT14" s="49">
        <v>0</v>
      </c>
      <c r="AU14" s="59">
        <v>0</v>
      </c>
      <c r="AV14" s="59">
        <v>0</v>
      </c>
      <c r="AW14" s="49">
        <v>0</v>
      </c>
      <c r="AX14" s="49">
        <v>0</v>
      </c>
      <c r="AY14" s="59">
        <v>2615.02</v>
      </c>
      <c r="AZ14" s="59">
        <v>768.76</v>
      </c>
      <c r="BA14" s="49">
        <v>0</v>
      </c>
      <c r="BB14" s="49">
        <v>0</v>
      </c>
      <c r="BC14" s="49">
        <v>0</v>
      </c>
      <c r="BD14" s="49">
        <v>0</v>
      </c>
      <c r="BE14" s="49">
        <v>0</v>
      </c>
      <c r="BF14" s="49">
        <v>0</v>
      </c>
      <c r="BG14" s="59">
        <v>25098.080000000002</v>
      </c>
      <c r="BH14" s="59">
        <v>7532.13</v>
      </c>
      <c r="BI14" s="59">
        <v>60.98</v>
      </c>
      <c r="BJ14" s="59">
        <v>60.98</v>
      </c>
      <c r="BK14" s="49">
        <v>0</v>
      </c>
      <c r="BL14" s="49">
        <v>0</v>
      </c>
      <c r="BM14" s="49">
        <v>0</v>
      </c>
      <c r="BN14" s="49">
        <v>0</v>
      </c>
      <c r="BO14" s="49">
        <v>0</v>
      </c>
      <c r="BP14" s="49">
        <v>0</v>
      </c>
      <c r="BQ14" s="59">
        <v>24197.7</v>
      </c>
      <c r="BR14" s="59">
        <v>24137.09</v>
      </c>
      <c r="BS14" s="59">
        <v>193.56</v>
      </c>
      <c r="BT14" s="49">
        <v>0</v>
      </c>
      <c r="BU14" s="49">
        <v>0</v>
      </c>
      <c r="BV14" s="49">
        <v>0</v>
      </c>
      <c r="BW14" s="49">
        <v>0</v>
      </c>
      <c r="BX14" s="49">
        <v>0</v>
      </c>
      <c r="BY14" s="59">
        <v>172.99</v>
      </c>
      <c r="BZ14" s="59">
        <v>21.41</v>
      </c>
      <c r="CA14" s="59">
        <v>24625.23</v>
      </c>
      <c r="CB14" s="59">
        <v>24219.48</v>
      </c>
      <c r="CC14" s="59">
        <v>6274.52</v>
      </c>
      <c r="CD14" s="59">
        <v>1883.03</v>
      </c>
      <c r="CE14" s="42">
        <v>3706.8207000000002</v>
      </c>
      <c r="CF14" s="42">
        <v>335.67099999999999</v>
      </c>
    </row>
    <row r="15" spans="1:84" s="51" customFormat="1">
      <c r="A15" s="13">
        <f t="shared" si="0"/>
        <v>7</v>
      </c>
      <c r="B15" s="47">
        <v>46182</v>
      </c>
      <c r="C15" s="59">
        <v>7951.53</v>
      </c>
      <c r="D15" s="59">
        <v>6588.24</v>
      </c>
      <c r="E15" s="59">
        <v>8228.75</v>
      </c>
      <c r="F15" s="59">
        <v>0</v>
      </c>
      <c r="G15" s="59">
        <v>73912</v>
      </c>
      <c r="H15" s="50">
        <v>0</v>
      </c>
      <c r="I15" s="49">
        <v>0</v>
      </c>
      <c r="J15" s="49">
        <v>0</v>
      </c>
      <c r="K15" s="59">
        <v>147000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59">
        <v>13251.13</v>
      </c>
      <c r="V15" s="49">
        <v>0</v>
      </c>
      <c r="W15" s="59">
        <v>223841.15</v>
      </c>
      <c r="X15" s="59">
        <v>6588.24</v>
      </c>
      <c r="Y15" s="59">
        <v>3280.56</v>
      </c>
      <c r="Z15" s="59">
        <v>781.24</v>
      </c>
      <c r="AA15" s="59">
        <v>15851.84</v>
      </c>
      <c r="AB15" s="59">
        <v>6188.47</v>
      </c>
      <c r="AC15" s="49">
        <v>0</v>
      </c>
      <c r="AD15" s="49">
        <v>0</v>
      </c>
      <c r="AE15" s="49">
        <v>0</v>
      </c>
      <c r="AF15" s="49">
        <v>0</v>
      </c>
      <c r="AG15" s="59">
        <v>6.91</v>
      </c>
      <c r="AH15" s="49">
        <v>0</v>
      </c>
      <c r="AI15" s="49">
        <v>0</v>
      </c>
      <c r="AJ15" s="49">
        <v>0</v>
      </c>
      <c r="AK15" s="49">
        <v>0</v>
      </c>
      <c r="AL15" s="49">
        <v>0</v>
      </c>
      <c r="AM15" s="59">
        <v>1.7</v>
      </c>
      <c r="AN15" s="59">
        <v>0</v>
      </c>
      <c r="AO15" s="59">
        <v>17.55</v>
      </c>
      <c r="AP15" s="49">
        <v>0</v>
      </c>
      <c r="AQ15" s="49">
        <v>0</v>
      </c>
      <c r="AR15" s="49">
        <v>0</v>
      </c>
      <c r="AS15" s="49">
        <v>0</v>
      </c>
      <c r="AT15" s="49">
        <v>0</v>
      </c>
      <c r="AU15" s="59">
        <v>0</v>
      </c>
      <c r="AV15" s="59">
        <v>0</v>
      </c>
      <c r="AW15" s="49">
        <v>0</v>
      </c>
      <c r="AX15" s="49">
        <v>0</v>
      </c>
      <c r="AY15" s="59">
        <v>2621.06</v>
      </c>
      <c r="AZ15" s="59">
        <v>768.66</v>
      </c>
      <c r="BA15" s="49">
        <v>0</v>
      </c>
      <c r="BB15" s="49">
        <v>0</v>
      </c>
      <c r="BC15" s="49">
        <v>0</v>
      </c>
      <c r="BD15" s="49">
        <v>0</v>
      </c>
      <c r="BE15" s="49">
        <v>0</v>
      </c>
      <c r="BF15" s="49">
        <v>0</v>
      </c>
      <c r="BG15" s="59">
        <v>21779.62</v>
      </c>
      <c r="BH15" s="59">
        <v>7738.37</v>
      </c>
      <c r="BI15" s="59">
        <v>61.07</v>
      </c>
      <c r="BJ15" s="59">
        <v>61.07</v>
      </c>
      <c r="BK15" s="49">
        <v>0</v>
      </c>
      <c r="BL15" s="49">
        <v>0</v>
      </c>
      <c r="BM15" s="49">
        <v>0</v>
      </c>
      <c r="BN15" s="49">
        <v>0</v>
      </c>
      <c r="BO15" s="49">
        <v>0</v>
      </c>
      <c r="BP15" s="49">
        <v>0</v>
      </c>
      <c r="BQ15" s="59">
        <v>24685.97</v>
      </c>
      <c r="BR15" s="59">
        <v>24631.35</v>
      </c>
      <c r="BS15" s="59">
        <v>60.41</v>
      </c>
      <c r="BT15" s="49">
        <v>0</v>
      </c>
      <c r="BU15" s="49">
        <v>0</v>
      </c>
      <c r="BV15" s="49">
        <v>0</v>
      </c>
      <c r="BW15" s="49">
        <v>0</v>
      </c>
      <c r="BX15" s="49">
        <v>0</v>
      </c>
      <c r="BY15" s="59">
        <v>56</v>
      </c>
      <c r="BZ15" s="59">
        <v>13.59</v>
      </c>
      <c r="CA15" s="59">
        <v>24863.46</v>
      </c>
      <c r="CB15" s="59">
        <v>24706.02</v>
      </c>
      <c r="CC15" s="59">
        <v>5444.91</v>
      </c>
      <c r="CD15" s="59">
        <v>1934.59</v>
      </c>
      <c r="CE15" s="42">
        <v>4111.0198</v>
      </c>
      <c r="CF15" s="42">
        <v>340.54950000000002</v>
      </c>
    </row>
    <row r="16" spans="1:84" s="51" customFormat="1">
      <c r="A16" s="13">
        <f t="shared" si="0"/>
        <v>8</v>
      </c>
      <c r="B16" s="47">
        <v>46183</v>
      </c>
      <c r="C16" s="59">
        <v>8705.9500000000007</v>
      </c>
      <c r="D16" s="59">
        <v>6566.46</v>
      </c>
      <c r="E16" s="59">
        <v>9309.5400000000009</v>
      </c>
      <c r="F16" s="59">
        <v>0</v>
      </c>
      <c r="G16" s="59">
        <v>74116.070000000007</v>
      </c>
      <c r="H16" s="50">
        <v>0</v>
      </c>
      <c r="I16" s="49">
        <v>0</v>
      </c>
      <c r="J16" s="49">
        <v>0</v>
      </c>
      <c r="K16" s="59">
        <v>141000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59">
        <v>13251.13</v>
      </c>
      <c r="V16" s="49">
        <v>0</v>
      </c>
      <c r="W16" s="59">
        <v>219880.42</v>
      </c>
      <c r="X16" s="59">
        <v>6566.46</v>
      </c>
      <c r="Y16" s="59">
        <v>3188.44</v>
      </c>
      <c r="Z16" s="59">
        <v>770.59</v>
      </c>
      <c r="AA16" s="59">
        <v>14241.04</v>
      </c>
      <c r="AB16" s="59">
        <v>6148.6</v>
      </c>
      <c r="AC16" s="49">
        <v>0</v>
      </c>
      <c r="AD16" s="49">
        <v>0</v>
      </c>
      <c r="AE16" s="49">
        <v>0</v>
      </c>
      <c r="AF16" s="49">
        <v>0</v>
      </c>
      <c r="AG16" s="59">
        <v>6.91</v>
      </c>
      <c r="AH16" s="49">
        <v>0</v>
      </c>
      <c r="AI16" s="49">
        <v>0</v>
      </c>
      <c r="AJ16" s="49">
        <v>0</v>
      </c>
      <c r="AK16" s="49">
        <v>0</v>
      </c>
      <c r="AL16" s="49">
        <v>0</v>
      </c>
      <c r="AM16" s="59">
        <v>1.7</v>
      </c>
      <c r="AN16" s="59">
        <v>0</v>
      </c>
      <c r="AO16" s="59">
        <v>19.75</v>
      </c>
      <c r="AP16" s="49">
        <v>0</v>
      </c>
      <c r="AQ16" s="49">
        <v>0</v>
      </c>
      <c r="AR16" s="49">
        <v>0</v>
      </c>
      <c r="AS16" s="49">
        <v>0</v>
      </c>
      <c r="AT16" s="49">
        <v>0</v>
      </c>
      <c r="AU16" s="59">
        <v>0</v>
      </c>
      <c r="AV16" s="59">
        <v>0</v>
      </c>
      <c r="AW16" s="49">
        <v>0</v>
      </c>
      <c r="AX16" s="49">
        <v>0</v>
      </c>
      <c r="AY16" s="59">
        <v>2621.65</v>
      </c>
      <c r="AZ16" s="59">
        <v>769.3</v>
      </c>
      <c r="BA16" s="49">
        <v>0</v>
      </c>
      <c r="BB16" s="49">
        <v>0</v>
      </c>
      <c r="BC16" s="49">
        <v>0</v>
      </c>
      <c r="BD16" s="49">
        <v>0</v>
      </c>
      <c r="BE16" s="49">
        <v>0</v>
      </c>
      <c r="BF16" s="49">
        <v>0</v>
      </c>
      <c r="BG16" s="59">
        <v>20079.48</v>
      </c>
      <c r="BH16" s="59">
        <v>7688.49</v>
      </c>
      <c r="BI16" s="59">
        <v>61.41</v>
      </c>
      <c r="BJ16" s="59">
        <v>61.41</v>
      </c>
      <c r="BK16" s="49">
        <v>0</v>
      </c>
      <c r="BL16" s="49">
        <v>0</v>
      </c>
      <c r="BM16" s="49">
        <v>0</v>
      </c>
      <c r="BN16" s="49">
        <v>0</v>
      </c>
      <c r="BO16" s="49">
        <v>0</v>
      </c>
      <c r="BP16" s="49">
        <v>0</v>
      </c>
      <c r="BQ16" s="59">
        <v>24654.33</v>
      </c>
      <c r="BR16" s="59">
        <v>24592.94</v>
      </c>
      <c r="BS16" s="59">
        <v>57.95</v>
      </c>
      <c r="BT16" s="49">
        <v>0</v>
      </c>
      <c r="BU16" s="49">
        <v>0</v>
      </c>
      <c r="BV16" s="49">
        <v>0</v>
      </c>
      <c r="BW16" s="49">
        <v>0</v>
      </c>
      <c r="BX16" s="49">
        <v>0</v>
      </c>
      <c r="BY16" s="59">
        <v>127.35</v>
      </c>
      <c r="BZ16" s="59">
        <v>11.25</v>
      </c>
      <c r="CA16" s="59">
        <v>24901.040000000001</v>
      </c>
      <c r="CB16" s="59">
        <v>24665.599999999999</v>
      </c>
      <c r="CC16" s="59">
        <v>5019.87</v>
      </c>
      <c r="CD16" s="59">
        <v>1922.12</v>
      </c>
      <c r="CE16" s="42">
        <v>4380.2006000000001</v>
      </c>
      <c r="CF16" s="42">
        <v>341.62509999999997</v>
      </c>
    </row>
    <row r="17" spans="1:84" s="51" customFormat="1">
      <c r="A17" s="13">
        <f t="shared" si="0"/>
        <v>9</v>
      </c>
      <c r="B17" s="47">
        <v>46184</v>
      </c>
      <c r="C17" s="59">
        <v>7424.97</v>
      </c>
      <c r="D17" s="59">
        <v>6600.67</v>
      </c>
      <c r="E17" s="59">
        <v>6127.9</v>
      </c>
      <c r="F17" s="59">
        <v>0</v>
      </c>
      <c r="G17" s="59">
        <v>74140.41</v>
      </c>
      <c r="H17" s="50">
        <v>0</v>
      </c>
      <c r="I17" s="49">
        <v>0</v>
      </c>
      <c r="J17" s="49">
        <v>0</v>
      </c>
      <c r="K17" s="59">
        <v>145000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59">
        <v>16573.009999999998</v>
      </c>
      <c r="V17" s="49">
        <v>0</v>
      </c>
      <c r="W17" s="59">
        <v>216120.27</v>
      </c>
      <c r="X17" s="59">
        <v>6600.67</v>
      </c>
      <c r="Y17" s="59">
        <v>3174.61</v>
      </c>
      <c r="Z17" s="59">
        <v>777.01</v>
      </c>
      <c r="AA17" s="59">
        <v>14087.21</v>
      </c>
      <c r="AB17" s="59">
        <v>6209.54</v>
      </c>
      <c r="AC17" s="49">
        <v>0</v>
      </c>
      <c r="AD17" s="49">
        <v>0</v>
      </c>
      <c r="AE17" s="49">
        <v>0</v>
      </c>
      <c r="AF17" s="49">
        <v>0</v>
      </c>
      <c r="AG17" s="59">
        <v>6.91</v>
      </c>
      <c r="AH17" s="49">
        <v>0</v>
      </c>
      <c r="AI17" s="49">
        <v>0</v>
      </c>
      <c r="AJ17" s="49">
        <v>0</v>
      </c>
      <c r="AK17" s="49">
        <v>0</v>
      </c>
      <c r="AL17" s="49">
        <v>0</v>
      </c>
      <c r="AM17" s="59">
        <v>1.7</v>
      </c>
      <c r="AN17" s="59">
        <v>0</v>
      </c>
      <c r="AO17" s="59">
        <v>21.94</v>
      </c>
      <c r="AP17" s="49">
        <v>0</v>
      </c>
      <c r="AQ17" s="49">
        <v>0</v>
      </c>
      <c r="AR17" s="49">
        <v>0</v>
      </c>
      <c r="AS17" s="49">
        <v>0</v>
      </c>
      <c r="AT17" s="49">
        <v>0</v>
      </c>
      <c r="AU17" s="59">
        <v>0</v>
      </c>
      <c r="AV17" s="59">
        <v>0</v>
      </c>
      <c r="AW17" s="49">
        <v>0</v>
      </c>
      <c r="AX17" s="49">
        <v>0</v>
      </c>
      <c r="AY17" s="59">
        <v>2624.58</v>
      </c>
      <c r="AZ17" s="59">
        <v>770.75</v>
      </c>
      <c r="BA17" s="49">
        <v>0</v>
      </c>
      <c r="BB17" s="49">
        <v>0</v>
      </c>
      <c r="BC17" s="49">
        <v>0</v>
      </c>
      <c r="BD17" s="49">
        <v>0</v>
      </c>
      <c r="BE17" s="49">
        <v>0</v>
      </c>
      <c r="BF17" s="49">
        <v>0</v>
      </c>
      <c r="BG17" s="59">
        <v>19916.95</v>
      </c>
      <c r="BH17" s="59">
        <v>7757.29</v>
      </c>
      <c r="BI17" s="59">
        <v>62</v>
      </c>
      <c r="BJ17" s="59">
        <v>62</v>
      </c>
      <c r="BK17" s="49">
        <v>0</v>
      </c>
      <c r="BL17" s="49">
        <v>0</v>
      </c>
      <c r="BM17" s="49">
        <v>0</v>
      </c>
      <c r="BN17" s="49">
        <v>0</v>
      </c>
      <c r="BO17" s="49">
        <v>0</v>
      </c>
      <c r="BP17" s="49">
        <v>0</v>
      </c>
      <c r="BQ17" s="59">
        <v>24850.12</v>
      </c>
      <c r="BR17" s="59">
        <v>24797.54</v>
      </c>
      <c r="BS17" s="59">
        <v>59.59</v>
      </c>
      <c r="BT17" s="49">
        <v>0</v>
      </c>
      <c r="BU17" s="49">
        <v>0</v>
      </c>
      <c r="BV17" s="49">
        <v>0</v>
      </c>
      <c r="BW17" s="49">
        <v>0</v>
      </c>
      <c r="BX17" s="49">
        <v>0</v>
      </c>
      <c r="BY17" s="59">
        <v>48.23</v>
      </c>
      <c r="BZ17" s="59">
        <v>16.260000000000002</v>
      </c>
      <c r="CA17" s="59">
        <v>25019.94</v>
      </c>
      <c r="CB17" s="59">
        <v>24875.8</v>
      </c>
      <c r="CC17" s="59">
        <v>4979.24</v>
      </c>
      <c r="CD17" s="59">
        <v>1939.32</v>
      </c>
      <c r="CE17" s="42">
        <v>4340.4291999999996</v>
      </c>
      <c r="CF17" s="42">
        <v>340.35930000000002</v>
      </c>
    </row>
    <row r="18" spans="1:84" s="51" customFormat="1">
      <c r="A18" s="13">
        <f t="shared" si="0"/>
        <v>10</v>
      </c>
      <c r="B18" s="47">
        <v>46185</v>
      </c>
      <c r="C18" s="59">
        <v>8222.35</v>
      </c>
      <c r="D18" s="59">
        <v>6614.67</v>
      </c>
      <c r="E18" s="59">
        <v>7429.69</v>
      </c>
      <c r="F18" s="59">
        <v>0</v>
      </c>
      <c r="G18" s="59">
        <v>74164.58</v>
      </c>
      <c r="H18" s="50">
        <v>0</v>
      </c>
      <c r="I18" s="49">
        <v>0</v>
      </c>
      <c r="J18" s="49">
        <v>0</v>
      </c>
      <c r="K18" s="59">
        <v>155000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59">
        <v>16573.009999999998</v>
      </c>
      <c r="V18" s="49">
        <v>0</v>
      </c>
      <c r="W18" s="59">
        <v>228243.61</v>
      </c>
      <c r="X18" s="59">
        <v>6614.67</v>
      </c>
      <c r="Y18" s="59">
        <v>3185.51</v>
      </c>
      <c r="Z18" s="59">
        <v>778.78</v>
      </c>
      <c r="AA18" s="59">
        <v>18875.63</v>
      </c>
      <c r="AB18" s="59">
        <v>6213.24</v>
      </c>
      <c r="AC18" s="49">
        <v>0</v>
      </c>
      <c r="AD18" s="49">
        <v>0</v>
      </c>
      <c r="AE18" s="49">
        <v>0</v>
      </c>
      <c r="AF18" s="49">
        <v>0</v>
      </c>
      <c r="AG18" s="59">
        <v>6.91</v>
      </c>
      <c r="AH18" s="49">
        <v>0</v>
      </c>
      <c r="AI18" s="49">
        <v>0</v>
      </c>
      <c r="AJ18" s="49">
        <v>0</v>
      </c>
      <c r="AK18" s="49">
        <v>0</v>
      </c>
      <c r="AL18" s="49">
        <v>0</v>
      </c>
      <c r="AM18" s="59">
        <v>1.7</v>
      </c>
      <c r="AN18" s="59">
        <v>0</v>
      </c>
      <c r="AO18" s="59">
        <v>24.13</v>
      </c>
      <c r="AP18" s="49">
        <v>0</v>
      </c>
      <c r="AQ18" s="49">
        <v>0</v>
      </c>
      <c r="AR18" s="49">
        <v>0</v>
      </c>
      <c r="AS18" s="49">
        <v>0</v>
      </c>
      <c r="AT18" s="49">
        <v>0</v>
      </c>
      <c r="AU18" s="59">
        <v>9.6999999999999993</v>
      </c>
      <c r="AV18" s="59">
        <v>0</v>
      </c>
      <c r="AW18" s="49">
        <v>0</v>
      </c>
      <c r="AX18" s="49">
        <v>0</v>
      </c>
      <c r="AY18" s="59">
        <v>2626.21</v>
      </c>
      <c r="AZ18" s="59">
        <v>771.33</v>
      </c>
      <c r="BA18" s="49">
        <v>0</v>
      </c>
      <c r="BB18" s="49">
        <v>0</v>
      </c>
      <c r="BC18" s="49">
        <v>0</v>
      </c>
      <c r="BD18" s="49">
        <v>0</v>
      </c>
      <c r="BE18" s="49">
        <v>0</v>
      </c>
      <c r="BF18" s="49">
        <v>0</v>
      </c>
      <c r="BG18" s="59">
        <v>24729.79</v>
      </c>
      <c r="BH18" s="59">
        <v>7763.35</v>
      </c>
      <c r="BI18" s="59">
        <v>62.31</v>
      </c>
      <c r="BJ18" s="59">
        <v>62.31</v>
      </c>
      <c r="BK18" s="49">
        <v>0</v>
      </c>
      <c r="BL18" s="49">
        <v>0</v>
      </c>
      <c r="BM18" s="49">
        <v>0</v>
      </c>
      <c r="BN18" s="49">
        <v>0</v>
      </c>
      <c r="BO18" s="49">
        <v>0</v>
      </c>
      <c r="BP18" s="49">
        <v>0</v>
      </c>
      <c r="BQ18" s="59">
        <v>24875.29</v>
      </c>
      <c r="BR18" s="59">
        <v>24826.720000000001</v>
      </c>
      <c r="BS18" s="59">
        <v>63.7</v>
      </c>
      <c r="BT18" s="49">
        <v>0</v>
      </c>
      <c r="BU18" s="49">
        <v>0</v>
      </c>
      <c r="BV18" s="49">
        <v>0</v>
      </c>
      <c r="BW18" s="49">
        <v>0</v>
      </c>
      <c r="BX18" s="49">
        <v>0</v>
      </c>
      <c r="BY18" s="59">
        <v>29.87</v>
      </c>
      <c r="BZ18" s="59">
        <v>7.46</v>
      </c>
      <c r="CA18" s="59">
        <v>25031.17</v>
      </c>
      <c r="CB18" s="59">
        <v>24896.49</v>
      </c>
      <c r="CC18" s="59">
        <v>6182.45</v>
      </c>
      <c r="CD18" s="59">
        <v>1940.84</v>
      </c>
      <c r="CE18" s="42">
        <v>3691.8000999999999</v>
      </c>
      <c r="CF18" s="42">
        <v>340.81560000000002</v>
      </c>
    </row>
    <row r="19" spans="1:84" s="51" customFormat="1">
      <c r="A19" s="13">
        <f t="shared" si="0"/>
        <v>11</v>
      </c>
      <c r="B19" s="47">
        <v>46186</v>
      </c>
      <c r="C19" s="59">
        <v>9810.64</v>
      </c>
      <c r="D19" s="59">
        <v>6598.06</v>
      </c>
      <c r="E19" s="59">
        <v>6101.47</v>
      </c>
      <c r="F19" s="59">
        <v>0</v>
      </c>
      <c r="G19" s="59">
        <v>74188.92</v>
      </c>
      <c r="H19" s="50">
        <v>0</v>
      </c>
      <c r="I19" s="49">
        <v>0</v>
      </c>
      <c r="J19" s="49">
        <v>0</v>
      </c>
      <c r="K19" s="59">
        <v>150000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59">
        <v>16573.009999999998</v>
      </c>
      <c r="V19" s="49">
        <v>0</v>
      </c>
      <c r="W19" s="59">
        <v>223528.01</v>
      </c>
      <c r="X19" s="59">
        <v>6598.06</v>
      </c>
      <c r="Y19" s="59">
        <v>3186.51</v>
      </c>
      <c r="Z19" s="59">
        <v>777.89</v>
      </c>
      <c r="AA19" s="59">
        <v>16971.599999999999</v>
      </c>
      <c r="AB19" s="59">
        <v>6206.14</v>
      </c>
      <c r="AC19" s="49">
        <v>0</v>
      </c>
      <c r="AD19" s="49">
        <v>0</v>
      </c>
      <c r="AE19" s="49">
        <v>0</v>
      </c>
      <c r="AF19" s="49">
        <v>0</v>
      </c>
      <c r="AG19" s="59">
        <v>6.91</v>
      </c>
      <c r="AH19" s="49">
        <v>0</v>
      </c>
      <c r="AI19" s="49">
        <v>0</v>
      </c>
      <c r="AJ19" s="49">
        <v>0</v>
      </c>
      <c r="AK19" s="49">
        <v>0</v>
      </c>
      <c r="AL19" s="49">
        <v>0</v>
      </c>
      <c r="AM19" s="59">
        <v>1.7</v>
      </c>
      <c r="AN19" s="59">
        <v>0</v>
      </c>
      <c r="AO19" s="59">
        <v>30.72</v>
      </c>
      <c r="AP19" s="49">
        <v>0</v>
      </c>
      <c r="AQ19" s="49">
        <v>0</v>
      </c>
      <c r="AR19" s="49">
        <v>0</v>
      </c>
      <c r="AS19" s="49">
        <v>0</v>
      </c>
      <c r="AT19" s="49">
        <v>0</v>
      </c>
      <c r="AU19" s="59">
        <v>0</v>
      </c>
      <c r="AV19" s="59">
        <v>0</v>
      </c>
      <c r="AW19" s="49">
        <v>0</v>
      </c>
      <c r="AX19" s="49">
        <v>0</v>
      </c>
      <c r="AY19" s="59">
        <v>2629.35</v>
      </c>
      <c r="AZ19" s="59">
        <v>771.1</v>
      </c>
      <c r="BA19" s="49">
        <v>0</v>
      </c>
      <c r="BB19" s="49">
        <v>0</v>
      </c>
      <c r="BC19" s="49">
        <v>0</v>
      </c>
      <c r="BD19" s="49">
        <v>0</v>
      </c>
      <c r="BE19" s="49">
        <v>0</v>
      </c>
      <c r="BF19" s="49">
        <v>0</v>
      </c>
      <c r="BG19" s="59">
        <v>22826.79</v>
      </c>
      <c r="BH19" s="59">
        <v>7755.12</v>
      </c>
      <c r="BI19" s="59">
        <v>62.62</v>
      </c>
      <c r="BJ19" s="59">
        <v>62.62</v>
      </c>
      <c r="BK19" s="49">
        <v>0</v>
      </c>
      <c r="BL19" s="49">
        <v>0</v>
      </c>
      <c r="BM19" s="49">
        <v>0</v>
      </c>
      <c r="BN19" s="49">
        <v>0</v>
      </c>
      <c r="BO19" s="49">
        <v>0</v>
      </c>
      <c r="BP19" s="49">
        <v>0</v>
      </c>
      <c r="BQ19" s="59">
        <v>24834.02</v>
      </c>
      <c r="BR19" s="59">
        <v>24780.99</v>
      </c>
      <c r="BS19" s="59">
        <v>184.93</v>
      </c>
      <c r="BT19" s="49">
        <v>0</v>
      </c>
      <c r="BU19" s="49">
        <v>0</v>
      </c>
      <c r="BV19" s="49">
        <v>0</v>
      </c>
      <c r="BW19" s="49">
        <v>0</v>
      </c>
      <c r="BX19" s="49">
        <v>0</v>
      </c>
      <c r="BY19" s="59">
        <v>95.25</v>
      </c>
      <c r="BZ19" s="59">
        <v>16.04</v>
      </c>
      <c r="CA19" s="59">
        <v>25176.82</v>
      </c>
      <c r="CB19" s="59">
        <v>24859.66</v>
      </c>
      <c r="CC19" s="59">
        <v>5706.7</v>
      </c>
      <c r="CD19" s="59">
        <v>1938.78</v>
      </c>
      <c r="CE19" s="42">
        <v>3916.9425000000001</v>
      </c>
      <c r="CF19" s="42">
        <v>340.32</v>
      </c>
    </row>
    <row r="20" spans="1:84" s="51" customFormat="1">
      <c r="A20" s="13">
        <f t="shared" si="0"/>
        <v>12</v>
      </c>
      <c r="B20" s="47">
        <v>46189</v>
      </c>
      <c r="C20" s="59">
        <v>8165.77</v>
      </c>
      <c r="D20" s="59">
        <v>6508.07</v>
      </c>
      <c r="E20" s="59">
        <v>5880.19</v>
      </c>
      <c r="F20" s="59">
        <v>0</v>
      </c>
      <c r="G20" s="59">
        <v>74262.080000000002</v>
      </c>
      <c r="H20" s="50">
        <v>0</v>
      </c>
      <c r="I20" s="49">
        <v>0</v>
      </c>
      <c r="J20" s="49">
        <v>0</v>
      </c>
      <c r="K20" s="59">
        <v>155000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59">
        <v>16573.009999999998</v>
      </c>
      <c r="V20" s="49">
        <v>0</v>
      </c>
      <c r="W20" s="59">
        <v>226735.03</v>
      </c>
      <c r="X20" s="59">
        <v>6508.07</v>
      </c>
      <c r="Y20" s="59">
        <v>3464.79</v>
      </c>
      <c r="Z20" s="59">
        <v>778</v>
      </c>
      <c r="AA20" s="59">
        <v>24848.959999999999</v>
      </c>
      <c r="AB20" s="59">
        <v>6097.6</v>
      </c>
      <c r="AC20" s="49">
        <v>0</v>
      </c>
      <c r="AD20" s="49">
        <v>0</v>
      </c>
      <c r="AE20" s="49">
        <v>0</v>
      </c>
      <c r="AF20" s="49">
        <v>0</v>
      </c>
      <c r="AG20" s="59">
        <v>9</v>
      </c>
      <c r="AH20" s="49">
        <v>0</v>
      </c>
      <c r="AI20" s="49">
        <v>0</v>
      </c>
      <c r="AJ20" s="49">
        <v>0</v>
      </c>
      <c r="AK20" s="49">
        <v>0</v>
      </c>
      <c r="AL20" s="49">
        <v>0</v>
      </c>
      <c r="AM20" s="59">
        <v>1.7</v>
      </c>
      <c r="AN20" s="59">
        <v>0</v>
      </c>
      <c r="AO20" s="59">
        <v>32.909999999999997</v>
      </c>
      <c r="AP20" s="49">
        <v>0</v>
      </c>
      <c r="AQ20" s="49">
        <v>0</v>
      </c>
      <c r="AR20" s="49">
        <v>0</v>
      </c>
      <c r="AS20" s="49">
        <v>0</v>
      </c>
      <c r="AT20" s="49">
        <v>0</v>
      </c>
      <c r="AU20" s="59">
        <v>0</v>
      </c>
      <c r="AV20" s="59">
        <v>0</v>
      </c>
      <c r="AW20" s="49">
        <v>0</v>
      </c>
      <c r="AX20" s="49">
        <v>0</v>
      </c>
      <c r="AY20" s="59">
        <v>2630.46</v>
      </c>
      <c r="AZ20" s="59">
        <v>770.62</v>
      </c>
      <c r="BA20" s="49">
        <v>0</v>
      </c>
      <c r="BB20" s="49">
        <v>0</v>
      </c>
      <c r="BC20" s="49">
        <v>0</v>
      </c>
      <c r="BD20" s="49">
        <v>0</v>
      </c>
      <c r="BE20" s="49">
        <v>0</v>
      </c>
      <c r="BF20" s="49">
        <v>0</v>
      </c>
      <c r="BG20" s="59">
        <v>30987.83</v>
      </c>
      <c r="BH20" s="59">
        <v>7646.22</v>
      </c>
      <c r="BI20" s="59">
        <v>62.59</v>
      </c>
      <c r="BJ20" s="59">
        <v>62.59</v>
      </c>
      <c r="BK20" s="49">
        <v>0</v>
      </c>
      <c r="BL20" s="49">
        <v>0</v>
      </c>
      <c r="BM20" s="49">
        <v>0</v>
      </c>
      <c r="BN20" s="49">
        <v>0</v>
      </c>
      <c r="BO20" s="49">
        <v>0</v>
      </c>
      <c r="BP20" s="49">
        <v>0</v>
      </c>
      <c r="BQ20" s="59">
        <v>24340.2</v>
      </c>
      <c r="BR20" s="59">
        <v>24280.14</v>
      </c>
      <c r="BS20" s="59">
        <v>63.7</v>
      </c>
      <c r="BT20" s="49">
        <v>0</v>
      </c>
      <c r="BU20" s="49">
        <v>0</v>
      </c>
      <c r="BV20" s="49">
        <v>0</v>
      </c>
      <c r="BW20" s="49">
        <v>0</v>
      </c>
      <c r="BX20" s="49">
        <v>0</v>
      </c>
      <c r="BY20" s="59">
        <v>741.88</v>
      </c>
      <c r="BZ20" s="59">
        <v>470.63</v>
      </c>
      <c r="CA20" s="59">
        <v>25208.36</v>
      </c>
      <c r="CB20" s="59">
        <v>24813.360000000001</v>
      </c>
      <c r="CC20" s="59">
        <v>7746.96</v>
      </c>
      <c r="CD20" s="59">
        <v>1911.56</v>
      </c>
      <c r="CE20" s="42">
        <v>2926.7624000000001</v>
      </c>
      <c r="CF20" s="42">
        <v>340.45949999999999</v>
      </c>
    </row>
    <row r="21" spans="1:84" s="51" customFormat="1">
      <c r="A21" s="13">
        <f t="shared" si="0"/>
        <v>13</v>
      </c>
      <c r="B21" s="47">
        <v>46190</v>
      </c>
      <c r="C21" s="59">
        <v>9402.5400000000009</v>
      </c>
      <c r="D21" s="59">
        <v>6541.39</v>
      </c>
      <c r="E21" s="59">
        <v>6168.43</v>
      </c>
      <c r="F21" s="59">
        <v>0</v>
      </c>
      <c r="G21" s="59">
        <v>74324.72</v>
      </c>
      <c r="H21" s="50">
        <v>0</v>
      </c>
      <c r="I21" s="49">
        <v>0</v>
      </c>
      <c r="J21" s="49">
        <v>0</v>
      </c>
      <c r="K21" s="59">
        <v>130000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59">
        <v>16573.009999999998</v>
      </c>
      <c r="V21" s="49">
        <v>0</v>
      </c>
      <c r="W21" s="59">
        <v>203322.68</v>
      </c>
      <c r="X21" s="59">
        <v>6541.39</v>
      </c>
      <c r="Y21" s="59">
        <v>3409.16</v>
      </c>
      <c r="Z21" s="59">
        <v>777.7</v>
      </c>
      <c r="AA21" s="59">
        <v>15499.93</v>
      </c>
      <c r="AB21" s="59">
        <v>6024.91</v>
      </c>
      <c r="AC21" s="49">
        <v>0</v>
      </c>
      <c r="AD21" s="49">
        <v>0</v>
      </c>
      <c r="AE21" s="49">
        <v>0</v>
      </c>
      <c r="AF21" s="49">
        <v>0</v>
      </c>
      <c r="AG21" s="59">
        <v>9</v>
      </c>
      <c r="AH21" s="49">
        <v>0</v>
      </c>
      <c r="AI21" s="49">
        <v>0</v>
      </c>
      <c r="AJ21" s="49">
        <v>0</v>
      </c>
      <c r="AK21" s="49">
        <v>0</v>
      </c>
      <c r="AL21" s="49">
        <v>0</v>
      </c>
      <c r="AM21" s="59">
        <v>2.04</v>
      </c>
      <c r="AN21" s="59">
        <v>0</v>
      </c>
      <c r="AO21" s="59">
        <v>35.1</v>
      </c>
      <c r="AP21" s="49">
        <v>0</v>
      </c>
      <c r="AQ21" s="49">
        <v>0</v>
      </c>
      <c r="AR21" s="49">
        <v>0</v>
      </c>
      <c r="AS21" s="49">
        <v>0</v>
      </c>
      <c r="AT21" s="49">
        <v>0</v>
      </c>
      <c r="AU21" s="59">
        <v>0</v>
      </c>
      <c r="AV21" s="59">
        <v>0</v>
      </c>
      <c r="AW21" s="49">
        <v>0</v>
      </c>
      <c r="AX21" s="49">
        <v>0</v>
      </c>
      <c r="AY21" s="59">
        <v>2636.1</v>
      </c>
      <c r="AZ21" s="59">
        <v>770.65</v>
      </c>
      <c r="BA21" s="49">
        <v>0</v>
      </c>
      <c r="BB21" s="49">
        <v>0</v>
      </c>
      <c r="BC21" s="49">
        <v>0</v>
      </c>
      <c r="BD21" s="49">
        <v>0</v>
      </c>
      <c r="BE21" s="49">
        <v>0</v>
      </c>
      <c r="BF21" s="49">
        <v>0</v>
      </c>
      <c r="BG21" s="59">
        <v>21591.33</v>
      </c>
      <c r="BH21" s="59">
        <v>7573.26</v>
      </c>
      <c r="BI21" s="59">
        <v>62.72</v>
      </c>
      <c r="BJ21" s="59">
        <v>62.72</v>
      </c>
      <c r="BK21" s="49">
        <v>0</v>
      </c>
      <c r="BL21" s="49">
        <v>0</v>
      </c>
      <c r="BM21" s="49">
        <v>0</v>
      </c>
      <c r="BN21" s="49">
        <v>0</v>
      </c>
      <c r="BO21" s="49">
        <v>0</v>
      </c>
      <c r="BP21" s="49">
        <v>0</v>
      </c>
      <c r="BQ21" s="59">
        <v>24145.919999999998</v>
      </c>
      <c r="BR21" s="59">
        <v>24092.32</v>
      </c>
      <c r="BS21" s="59">
        <v>53.42</v>
      </c>
      <c r="BT21" s="49">
        <v>0</v>
      </c>
      <c r="BU21" s="49">
        <v>0</v>
      </c>
      <c r="BV21" s="49">
        <v>0</v>
      </c>
      <c r="BW21" s="49">
        <v>0</v>
      </c>
      <c r="BX21" s="49">
        <v>0</v>
      </c>
      <c r="BY21" s="59">
        <v>382.18</v>
      </c>
      <c r="BZ21" s="59">
        <v>6.69</v>
      </c>
      <c r="CA21" s="59">
        <v>24644.240000000002</v>
      </c>
      <c r="CB21" s="59">
        <v>24161.73</v>
      </c>
      <c r="CC21" s="59">
        <v>5397.83</v>
      </c>
      <c r="CD21" s="59">
        <v>1893.32</v>
      </c>
      <c r="CE21" s="42">
        <v>3766.7467000000001</v>
      </c>
      <c r="CF21" s="42">
        <v>345.49919999999997</v>
      </c>
    </row>
    <row r="22" spans="1:84" s="51" customFormat="1">
      <c r="A22" s="13">
        <f t="shared" si="0"/>
        <v>14</v>
      </c>
      <c r="B22" s="47">
        <v>46191</v>
      </c>
      <c r="C22" s="59">
        <v>7618.7</v>
      </c>
      <c r="D22" s="59">
        <v>6450.05</v>
      </c>
      <c r="E22" s="59">
        <v>4634.34</v>
      </c>
      <c r="F22" s="59">
        <v>0</v>
      </c>
      <c r="G22" s="59">
        <v>137989.25</v>
      </c>
      <c r="H22" s="50">
        <v>0</v>
      </c>
      <c r="I22" s="49">
        <v>0</v>
      </c>
      <c r="J22" s="49">
        <v>0</v>
      </c>
      <c r="K22" s="59">
        <v>55000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59">
        <v>16573.009999999998</v>
      </c>
      <c r="V22" s="49">
        <v>0</v>
      </c>
      <c r="W22" s="59">
        <v>188669.28</v>
      </c>
      <c r="X22" s="59">
        <v>6450.05</v>
      </c>
      <c r="Y22" s="59">
        <v>3338.67</v>
      </c>
      <c r="Z22" s="59">
        <v>777.05</v>
      </c>
      <c r="AA22" s="59">
        <v>13734.13</v>
      </c>
      <c r="AB22" s="59">
        <v>6014.96</v>
      </c>
      <c r="AC22" s="49">
        <v>0</v>
      </c>
      <c r="AD22" s="49">
        <v>0</v>
      </c>
      <c r="AE22" s="49">
        <v>0</v>
      </c>
      <c r="AF22" s="49">
        <v>0</v>
      </c>
      <c r="AG22" s="59">
        <v>9</v>
      </c>
      <c r="AH22" s="49">
        <v>0</v>
      </c>
      <c r="AI22" s="49">
        <v>0</v>
      </c>
      <c r="AJ22" s="49">
        <v>0</v>
      </c>
      <c r="AK22" s="49">
        <v>0</v>
      </c>
      <c r="AL22" s="49">
        <v>0</v>
      </c>
      <c r="AM22" s="59">
        <v>2.04</v>
      </c>
      <c r="AN22" s="59">
        <v>0</v>
      </c>
      <c r="AO22" s="59">
        <v>37.299999999999997</v>
      </c>
      <c r="AP22" s="49">
        <v>0</v>
      </c>
      <c r="AQ22" s="49">
        <v>0</v>
      </c>
      <c r="AR22" s="49">
        <v>0</v>
      </c>
      <c r="AS22" s="49">
        <v>0</v>
      </c>
      <c r="AT22" s="49">
        <v>0</v>
      </c>
      <c r="AU22" s="59">
        <v>0</v>
      </c>
      <c r="AV22" s="59">
        <v>0</v>
      </c>
      <c r="AW22" s="49">
        <v>0</v>
      </c>
      <c r="AX22" s="49">
        <v>0</v>
      </c>
      <c r="AY22" s="59">
        <v>2634.98</v>
      </c>
      <c r="AZ22" s="59">
        <v>770.49</v>
      </c>
      <c r="BA22" s="49">
        <v>0</v>
      </c>
      <c r="BB22" s="49">
        <v>0</v>
      </c>
      <c r="BC22" s="49">
        <v>0</v>
      </c>
      <c r="BD22" s="49">
        <v>0</v>
      </c>
      <c r="BE22" s="49">
        <v>0</v>
      </c>
      <c r="BF22" s="49">
        <v>0</v>
      </c>
      <c r="BG22" s="59">
        <v>19756.12</v>
      </c>
      <c r="BH22" s="59">
        <v>7562.5</v>
      </c>
      <c r="BI22" s="59">
        <v>62.8</v>
      </c>
      <c r="BJ22" s="59">
        <v>62.8</v>
      </c>
      <c r="BK22" s="49">
        <v>0</v>
      </c>
      <c r="BL22" s="49">
        <v>0</v>
      </c>
      <c r="BM22" s="49">
        <v>0</v>
      </c>
      <c r="BN22" s="49">
        <v>0</v>
      </c>
      <c r="BO22" s="49">
        <v>0</v>
      </c>
      <c r="BP22" s="49">
        <v>0</v>
      </c>
      <c r="BQ22" s="59">
        <v>24103.18</v>
      </c>
      <c r="BR22" s="59">
        <v>24052.07</v>
      </c>
      <c r="BS22" s="59">
        <v>22.6</v>
      </c>
      <c r="BT22" s="49">
        <v>0</v>
      </c>
      <c r="BU22" s="49">
        <v>0</v>
      </c>
      <c r="BV22" s="49">
        <v>0</v>
      </c>
      <c r="BW22" s="49">
        <v>0</v>
      </c>
      <c r="BX22" s="49">
        <v>0</v>
      </c>
      <c r="BY22" s="59">
        <v>206.65</v>
      </c>
      <c r="BZ22" s="59">
        <v>9.14</v>
      </c>
      <c r="CA22" s="59">
        <v>24395.23</v>
      </c>
      <c r="CB22" s="59">
        <v>24124.01</v>
      </c>
      <c r="CC22" s="59">
        <v>4939.03</v>
      </c>
      <c r="CD22" s="59">
        <v>1890.63</v>
      </c>
      <c r="CE22" s="42">
        <v>3819.9657999999999</v>
      </c>
      <c r="CF22" s="42">
        <v>341.15980000000002</v>
      </c>
    </row>
    <row r="23" spans="1:84" s="45" customFormat="1">
      <c r="A23" s="13">
        <f t="shared" si="0"/>
        <v>15</v>
      </c>
      <c r="B23" s="47">
        <v>46192</v>
      </c>
      <c r="C23" s="59">
        <v>9588.34</v>
      </c>
      <c r="D23" s="59">
        <v>6631.89</v>
      </c>
      <c r="E23" s="59">
        <v>5654.7</v>
      </c>
      <c r="F23" s="59">
        <v>0</v>
      </c>
      <c r="G23" s="59">
        <v>138033.56</v>
      </c>
      <c r="H23" s="50">
        <v>0</v>
      </c>
      <c r="I23" s="49">
        <v>0</v>
      </c>
      <c r="J23" s="49">
        <v>0</v>
      </c>
      <c r="K23" s="59">
        <v>53000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59">
        <v>16573.009999999998</v>
      </c>
      <c r="V23" s="49">
        <v>0</v>
      </c>
      <c r="W23" s="59">
        <v>189703.59</v>
      </c>
      <c r="X23" s="59">
        <v>6631.89</v>
      </c>
      <c r="Y23" s="59">
        <v>3288.63</v>
      </c>
      <c r="Z23" s="59">
        <v>776.93</v>
      </c>
      <c r="AA23" s="59">
        <v>14180.22</v>
      </c>
      <c r="AB23" s="59">
        <v>6014.56</v>
      </c>
      <c r="AC23" s="49">
        <v>0</v>
      </c>
      <c r="AD23" s="49">
        <v>0</v>
      </c>
      <c r="AE23" s="49">
        <v>0</v>
      </c>
      <c r="AF23" s="49">
        <v>0</v>
      </c>
      <c r="AG23" s="59">
        <v>9</v>
      </c>
      <c r="AH23" s="49">
        <v>0</v>
      </c>
      <c r="AI23" s="49">
        <v>0</v>
      </c>
      <c r="AJ23" s="49">
        <v>0</v>
      </c>
      <c r="AK23" s="49">
        <v>0</v>
      </c>
      <c r="AL23" s="49">
        <v>0</v>
      </c>
      <c r="AM23" s="59">
        <v>2.04</v>
      </c>
      <c r="AN23" s="59">
        <v>0</v>
      </c>
      <c r="AO23" s="59">
        <v>39.49</v>
      </c>
      <c r="AP23" s="49">
        <v>0</v>
      </c>
      <c r="AQ23" s="49">
        <v>0</v>
      </c>
      <c r="AR23" s="49">
        <v>0</v>
      </c>
      <c r="AS23" s="49">
        <v>0</v>
      </c>
      <c r="AT23" s="49">
        <v>0</v>
      </c>
      <c r="AU23" s="59">
        <v>0</v>
      </c>
      <c r="AV23" s="59">
        <v>0</v>
      </c>
      <c r="AW23" s="49">
        <v>0</v>
      </c>
      <c r="AX23" s="49">
        <v>0</v>
      </c>
      <c r="AY23" s="59">
        <v>2636.14</v>
      </c>
      <c r="AZ23" s="59">
        <v>770.6</v>
      </c>
      <c r="BA23" s="49">
        <v>0</v>
      </c>
      <c r="BB23" s="49">
        <v>0</v>
      </c>
      <c r="BC23" s="49">
        <v>0</v>
      </c>
      <c r="BD23" s="49">
        <v>0</v>
      </c>
      <c r="BE23" s="49">
        <v>0</v>
      </c>
      <c r="BF23" s="49">
        <v>0</v>
      </c>
      <c r="BG23" s="59">
        <v>20155.52</v>
      </c>
      <c r="BH23" s="59">
        <v>7562.09</v>
      </c>
      <c r="BI23" s="59">
        <v>62.96</v>
      </c>
      <c r="BJ23" s="59">
        <v>62.96</v>
      </c>
      <c r="BK23" s="49">
        <v>0</v>
      </c>
      <c r="BL23" s="49">
        <v>0</v>
      </c>
      <c r="BM23" s="49">
        <v>0</v>
      </c>
      <c r="BN23" s="49">
        <v>0</v>
      </c>
      <c r="BO23" s="49">
        <v>0</v>
      </c>
      <c r="BP23" s="49">
        <v>0</v>
      </c>
      <c r="BQ23" s="59">
        <v>24101.01</v>
      </c>
      <c r="BR23" s="59">
        <v>24050.29</v>
      </c>
      <c r="BS23" s="59">
        <v>21.78</v>
      </c>
      <c r="BT23" s="49">
        <v>0</v>
      </c>
      <c r="BU23" s="49">
        <v>0</v>
      </c>
      <c r="BV23" s="49">
        <v>0</v>
      </c>
      <c r="BW23" s="49">
        <v>0</v>
      </c>
      <c r="BX23" s="49">
        <v>0</v>
      </c>
      <c r="BY23" s="59">
        <v>113.76</v>
      </c>
      <c r="BZ23" s="59">
        <v>6.12</v>
      </c>
      <c r="CA23" s="59">
        <v>24299.51</v>
      </c>
      <c r="CB23" s="59">
        <v>24119.37</v>
      </c>
      <c r="CC23" s="59">
        <v>5038.88</v>
      </c>
      <c r="CD23" s="59">
        <v>1890.52</v>
      </c>
      <c r="CE23" s="42">
        <v>3764.7973000000002</v>
      </c>
      <c r="CF23" s="42">
        <v>350.79669999999999</v>
      </c>
    </row>
    <row r="24" spans="1:84" s="45" customFormat="1">
      <c r="A24" s="13">
        <f t="shared" si="0"/>
        <v>16</v>
      </c>
      <c r="B24" s="47">
        <v>46193</v>
      </c>
      <c r="C24" s="59">
        <v>7700.17</v>
      </c>
      <c r="D24" s="59">
        <v>6447.28</v>
      </c>
      <c r="E24" s="59">
        <v>7129.24</v>
      </c>
      <c r="F24" s="59">
        <v>0</v>
      </c>
      <c r="G24" s="59">
        <v>138078.81</v>
      </c>
      <c r="H24" s="50">
        <v>0</v>
      </c>
      <c r="I24" s="49">
        <v>0</v>
      </c>
      <c r="J24" s="49">
        <v>0</v>
      </c>
      <c r="K24" s="59">
        <v>53000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59">
        <v>16573.009999999998</v>
      </c>
      <c r="V24" s="49">
        <v>0</v>
      </c>
      <c r="W24" s="59">
        <v>189335.21</v>
      </c>
      <c r="X24" s="59">
        <v>6447.28</v>
      </c>
      <c r="Y24" s="59">
        <v>3247.59</v>
      </c>
      <c r="Z24" s="59">
        <v>776.6</v>
      </c>
      <c r="AA24" s="59">
        <v>14017.49</v>
      </c>
      <c r="AB24" s="59">
        <v>5972.55</v>
      </c>
      <c r="AC24" s="49">
        <v>0</v>
      </c>
      <c r="AD24" s="49">
        <v>0</v>
      </c>
      <c r="AE24" s="49">
        <v>0</v>
      </c>
      <c r="AF24" s="49">
        <v>0</v>
      </c>
      <c r="AG24" s="59">
        <v>9</v>
      </c>
      <c r="AH24" s="49">
        <v>0</v>
      </c>
      <c r="AI24" s="49">
        <v>0</v>
      </c>
      <c r="AJ24" s="49">
        <v>0</v>
      </c>
      <c r="AK24" s="49">
        <v>0</v>
      </c>
      <c r="AL24" s="49">
        <v>0</v>
      </c>
      <c r="AM24" s="59">
        <v>2.04</v>
      </c>
      <c r="AN24" s="59">
        <v>0</v>
      </c>
      <c r="AO24" s="59">
        <v>46.07</v>
      </c>
      <c r="AP24" s="49">
        <v>0</v>
      </c>
      <c r="AQ24" s="49">
        <v>0</v>
      </c>
      <c r="AR24" s="49">
        <v>0</v>
      </c>
      <c r="AS24" s="49">
        <v>0</v>
      </c>
      <c r="AT24" s="49">
        <v>0</v>
      </c>
      <c r="AU24" s="59">
        <v>0</v>
      </c>
      <c r="AV24" s="59">
        <v>0</v>
      </c>
      <c r="AW24" s="49">
        <v>0</v>
      </c>
      <c r="AX24" s="49">
        <v>0</v>
      </c>
      <c r="AY24" s="59">
        <v>2636.05</v>
      </c>
      <c r="AZ24" s="59">
        <v>771.01</v>
      </c>
      <c r="BA24" s="49">
        <v>0</v>
      </c>
      <c r="BB24" s="49">
        <v>0</v>
      </c>
      <c r="BC24" s="49">
        <v>0</v>
      </c>
      <c r="BD24" s="49">
        <v>0</v>
      </c>
      <c r="BE24" s="49">
        <v>0</v>
      </c>
      <c r="BF24" s="49">
        <v>0</v>
      </c>
      <c r="BG24" s="59">
        <v>19958.240000000002</v>
      </c>
      <c r="BH24" s="59">
        <v>7520.17</v>
      </c>
      <c r="BI24" s="59">
        <v>63.49</v>
      </c>
      <c r="BJ24" s="59">
        <v>63.49</v>
      </c>
      <c r="BK24" s="49">
        <v>0</v>
      </c>
      <c r="BL24" s="49">
        <v>0</v>
      </c>
      <c r="BM24" s="49">
        <v>0</v>
      </c>
      <c r="BN24" s="49">
        <v>0</v>
      </c>
      <c r="BO24" s="49">
        <v>0</v>
      </c>
      <c r="BP24" s="49">
        <v>0</v>
      </c>
      <c r="BQ24" s="59">
        <v>24014.880000000001</v>
      </c>
      <c r="BR24" s="59">
        <v>23956.27</v>
      </c>
      <c r="BS24" s="59">
        <v>65.34</v>
      </c>
      <c r="BT24" s="49">
        <v>0</v>
      </c>
      <c r="BU24" s="49">
        <v>0</v>
      </c>
      <c r="BV24" s="49">
        <v>0</v>
      </c>
      <c r="BW24" s="49">
        <v>0</v>
      </c>
      <c r="BX24" s="49">
        <v>0</v>
      </c>
      <c r="BY24" s="59">
        <v>174.09</v>
      </c>
      <c r="BZ24" s="59">
        <v>2.7</v>
      </c>
      <c r="CA24" s="59">
        <v>24317.8</v>
      </c>
      <c r="CB24" s="59">
        <v>24022.47</v>
      </c>
      <c r="CC24" s="59">
        <v>4989.5600000000004</v>
      </c>
      <c r="CD24" s="59">
        <v>1880.04</v>
      </c>
      <c r="CE24" s="42">
        <v>3794.6266999999998</v>
      </c>
      <c r="CF24" s="42">
        <v>342.93290000000002</v>
      </c>
    </row>
    <row r="25" spans="1:84" s="45" customFormat="1">
      <c r="A25" s="13">
        <f t="shared" si="0"/>
        <v>17</v>
      </c>
      <c r="B25" s="47">
        <v>46196</v>
      </c>
      <c r="C25" s="59">
        <v>10064.42</v>
      </c>
      <c r="D25" s="59">
        <v>6424.27</v>
      </c>
      <c r="E25" s="59">
        <v>6569.4</v>
      </c>
      <c r="F25" s="59">
        <v>0</v>
      </c>
      <c r="G25" s="59">
        <v>138214.07999999999</v>
      </c>
      <c r="H25" s="50">
        <v>0</v>
      </c>
      <c r="I25" s="49">
        <v>0</v>
      </c>
      <c r="J25" s="49">
        <v>0</v>
      </c>
      <c r="K25" s="59">
        <v>50000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59">
        <v>16573.009999999998</v>
      </c>
      <c r="V25" s="49">
        <v>0</v>
      </c>
      <c r="W25" s="59">
        <v>188274.9</v>
      </c>
      <c r="X25" s="59">
        <v>6424.27</v>
      </c>
      <c r="Y25" s="59">
        <v>3200.75</v>
      </c>
      <c r="Z25" s="59">
        <v>776.41</v>
      </c>
      <c r="AA25" s="59">
        <v>13679.07</v>
      </c>
      <c r="AB25" s="59">
        <v>5973.07</v>
      </c>
      <c r="AC25" s="49">
        <v>0</v>
      </c>
      <c r="AD25" s="49">
        <v>0</v>
      </c>
      <c r="AE25" s="49">
        <v>0</v>
      </c>
      <c r="AF25" s="49">
        <v>0</v>
      </c>
      <c r="AG25" s="59">
        <v>9</v>
      </c>
      <c r="AH25" s="49">
        <v>0</v>
      </c>
      <c r="AI25" s="49">
        <v>0</v>
      </c>
      <c r="AJ25" s="49">
        <v>0</v>
      </c>
      <c r="AK25" s="49">
        <v>0</v>
      </c>
      <c r="AL25" s="49">
        <v>0</v>
      </c>
      <c r="AM25" s="59">
        <v>2.04</v>
      </c>
      <c r="AN25" s="59">
        <v>0</v>
      </c>
      <c r="AO25" s="59">
        <v>48.27</v>
      </c>
      <c r="AP25" s="49">
        <v>0</v>
      </c>
      <c r="AQ25" s="49">
        <v>0</v>
      </c>
      <c r="AR25" s="49">
        <v>0</v>
      </c>
      <c r="AS25" s="49">
        <v>0</v>
      </c>
      <c r="AT25" s="49">
        <v>0</v>
      </c>
      <c r="AU25" s="59">
        <v>0</v>
      </c>
      <c r="AV25" s="59">
        <v>0</v>
      </c>
      <c r="AW25" s="49">
        <v>0</v>
      </c>
      <c r="AX25" s="49">
        <v>0</v>
      </c>
      <c r="AY25" s="59">
        <v>2635.5</v>
      </c>
      <c r="AZ25" s="59">
        <v>770.98</v>
      </c>
      <c r="BA25" s="49">
        <v>0</v>
      </c>
      <c r="BB25" s="49">
        <v>0</v>
      </c>
      <c r="BC25" s="49">
        <v>0</v>
      </c>
      <c r="BD25" s="49">
        <v>0</v>
      </c>
      <c r="BE25" s="49">
        <v>0</v>
      </c>
      <c r="BF25" s="49">
        <v>0</v>
      </c>
      <c r="BG25" s="59">
        <v>19574.63</v>
      </c>
      <c r="BH25" s="59">
        <v>7520.46</v>
      </c>
      <c r="BI25" s="59">
        <v>63.61</v>
      </c>
      <c r="BJ25" s="59">
        <v>63.61</v>
      </c>
      <c r="BK25" s="49">
        <v>0</v>
      </c>
      <c r="BL25" s="49">
        <v>0</v>
      </c>
      <c r="BM25" s="49">
        <v>0</v>
      </c>
      <c r="BN25" s="49">
        <v>0</v>
      </c>
      <c r="BO25" s="49">
        <v>0</v>
      </c>
      <c r="BP25" s="49">
        <v>0</v>
      </c>
      <c r="BQ25" s="59">
        <v>24004.02</v>
      </c>
      <c r="BR25" s="59">
        <v>23952.66</v>
      </c>
      <c r="BS25" s="59">
        <v>230.26</v>
      </c>
      <c r="BT25" s="49">
        <v>0</v>
      </c>
      <c r="BU25" s="49">
        <v>0</v>
      </c>
      <c r="BV25" s="49">
        <v>0</v>
      </c>
      <c r="BW25" s="49">
        <v>0</v>
      </c>
      <c r="BX25" s="49">
        <v>0</v>
      </c>
      <c r="BY25" s="59">
        <v>71.180000000000007</v>
      </c>
      <c r="BZ25" s="59">
        <v>0</v>
      </c>
      <c r="CA25" s="59">
        <v>24369.06</v>
      </c>
      <c r="CB25" s="59">
        <v>24016.27</v>
      </c>
      <c r="CC25" s="59">
        <v>4893.66</v>
      </c>
      <c r="CD25" s="59">
        <v>1880.11</v>
      </c>
      <c r="CE25" s="42">
        <v>3847.3256999999999</v>
      </c>
      <c r="CF25" s="42">
        <v>341.69589999999999</v>
      </c>
    </row>
    <row r="26" spans="1:84" s="45" customFormat="1">
      <c r="A26" s="13">
        <f t="shared" si="0"/>
        <v>18</v>
      </c>
      <c r="B26" s="47">
        <v>46197</v>
      </c>
      <c r="C26" s="59">
        <v>8272.39</v>
      </c>
      <c r="D26" s="59">
        <v>6430.31</v>
      </c>
      <c r="E26" s="59">
        <v>6353.17</v>
      </c>
      <c r="F26" s="59">
        <v>0</v>
      </c>
      <c r="G26" s="59">
        <v>135248.06</v>
      </c>
      <c r="H26" s="50">
        <v>0</v>
      </c>
      <c r="I26" s="49">
        <v>0</v>
      </c>
      <c r="J26" s="49">
        <v>0</v>
      </c>
      <c r="K26" s="59">
        <v>59000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59">
        <v>16573.009999999998</v>
      </c>
      <c r="V26" s="49">
        <v>0</v>
      </c>
      <c r="W26" s="59">
        <v>192300.61</v>
      </c>
      <c r="X26" s="59">
        <v>6430.31</v>
      </c>
      <c r="Y26" s="59">
        <v>3204.44</v>
      </c>
      <c r="Z26" s="59">
        <v>776.29</v>
      </c>
      <c r="AA26" s="59">
        <v>15310.45</v>
      </c>
      <c r="AB26" s="59">
        <v>5968.56</v>
      </c>
      <c r="AC26" s="49">
        <v>0</v>
      </c>
      <c r="AD26" s="49">
        <v>0</v>
      </c>
      <c r="AE26" s="49">
        <v>0</v>
      </c>
      <c r="AF26" s="49">
        <v>0</v>
      </c>
      <c r="AG26" s="59">
        <v>9</v>
      </c>
      <c r="AH26" s="49">
        <v>0</v>
      </c>
      <c r="AI26" s="49">
        <v>0</v>
      </c>
      <c r="AJ26" s="49">
        <v>0</v>
      </c>
      <c r="AK26" s="49">
        <v>0</v>
      </c>
      <c r="AL26" s="49">
        <v>0</v>
      </c>
      <c r="AM26" s="59">
        <v>2.04</v>
      </c>
      <c r="AN26" s="59">
        <v>0</v>
      </c>
      <c r="AO26" s="59">
        <v>50.46</v>
      </c>
      <c r="AP26" s="49">
        <v>0</v>
      </c>
      <c r="AQ26" s="49">
        <v>0</v>
      </c>
      <c r="AR26" s="49">
        <v>0</v>
      </c>
      <c r="AS26" s="49">
        <v>0</v>
      </c>
      <c r="AT26" s="49">
        <v>0</v>
      </c>
      <c r="AU26" s="59">
        <v>0</v>
      </c>
      <c r="AV26" s="59">
        <v>1.1299999999999999</v>
      </c>
      <c r="AW26" s="49">
        <v>0</v>
      </c>
      <c r="AX26" s="49">
        <v>0</v>
      </c>
      <c r="AY26" s="59">
        <v>2642.42</v>
      </c>
      <c r="AZ26" s="59">
        <v>770.98</v>
      </c>
      <c r="BA26" s="49">
        <v>0</v>
      </c>
      <c r="BB26" s="49">
        <v>0</v>
      </c>
      <c r="BC26" s="49">
        <v>0</v>
      </c>
      <c r="BD26" s="49">
        <v>0</v>
      </c>
      <c r="BE26" s="49">
        <v>0</v>
      </c>
      <c r="BF26" s="49">
        <v>0</v>
      </c>
      <c r="BG26" s="59">
        <v>21218.81</v>
      </c>
      <c r="BH26" s="59">
        <v>7515.83</v>
      </c>
      <c r="BI26" s="59">
        <v>63.74</v>
      </c>
      <c r="BJ26" s="59">
        <v>63.74</v>
      </c>
      <c r="BK26" s="49">
        <v>0</v>
      </c>
      <c r="BL26" s="49">
        <v>0</v>
      </c>
      <c r="BM26" s="49">
        <v>0</v>
      </c>
      <c r="BN26" s="49">
        <v>0</v>
      </c>
      <c r="BO26" s="49">
        <v>0</v>
      </c>
      <c r="BP26" s="49">
        <v>0</v>
      </c>
      <c r="BQ26" s="59">
        <v>24013.25</v>
      </c>
      <c r="BR26" s="59">
        <v>23957.46</v>
      </c>
      <c r="BS26" s="59">
        <v>24.25</v>
      </c>
      <c r="BT26" s="49">
        <v>0</v>
      </c>
      <c r="BU26" s="49">
        <v>0</v>
      </c>
      <c r="BV26" s="49">
        <v>0</v>
      </c>
      <c r="BW26" s="49">
        <v>0</v>
      </c>
      <c r="BX26" s="49">
        <v>0</v>
      </c>
      <c r="BY26" s="59">
        <v>61.8</v>
      </c>
      <c r="BZ26" s="59">
        <v>0.74</v>
      </c>
      <c r="CA26" s="59">
        <v>24163.040000000001</v>
      </c>
      <c r="CB26" s="59">
        <v>24021.94</v>
      </c>
      <c r="CC26" s="59">
        <v>5304.7</v>
      </c>
      <c r="CD26" s="59">
        <v>1878.96</v>
      </c>
      <c r="CE26" s="42">
        <v>3625.0976999999998</v>
      </c>
      <c r="CF26" s="42">
        <v>342.22739999999999</v>
      </c>
    </row>
    <row r="27" spans="1:84" s="45" customFormat="1">
      <c r="A27" s="13">
        <f t="shared" si="0"/>
        <v>19</v>
      </c>
      <c r="B27" s="47">
        <v>46198</v>
      </c>
      <c r="C27" s="59">
        <v>10474.59</v>
      </c>
      <c r="D27" s="59">
        <v>6427.34</v>
      </c>
      <c r="E27" s="59">
        <v>7848.7</v>
      </c>
      <c r="F27" s="59">
        <v>0</v>
      </c>
      <c r="G27" s="59">
        <v>135292.67000000001</v>
      </c>
      <c r="H27" s="50">
        <v>0</v>
      </c>
      <c r="I27" s="49">
        <v>0</v>
      </c>
      <c r="J27" s="49">
        <v>0</v>
      </c>
      <c r="K27" s="59">
        <v>55000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59">
        <v>16573.009999999998</v>
      </c>
      <c r="V27" s="49">
        <v>0</v>
      </c>
      <c r="W27" s="59">
        <v>192042.95</v>
      </c>
      <c r="X27" s="59">
        <v>6427.34</v>
      </c>
      <c r="Y27" s="59">
        <v>3169.57</v>
      </c>
      <c r="Z27" s="59">
        <v>774.78</v>
      </c>
      <c r="AA27" s="59">
        <v>15337.43</v>
      </c>
      <c r="AB27" s="59">
        <v>5960.25</v>
      </c>
      <c r="AC27" s="49">
        <v>0</v>
      </c>
      <c r="AD27" s="49">
        <v>0</v>
      </c>
      <c r="AE27" s="49">
        <v>0</v>
      </c>
      <c r="AF27" s="49">
        <v>0</v>
      </c>
      <c r="AG27" s="59">
        <v>9</v>
      </c>
      <c r="AH27" s="49">
        <v>0</v>
      </c>
      <c r="AI27" s="49">
        <v>0</v>
      </c>
      <c r="AJ27" s="49">
        <v>0</v>
      </c>
      <c r="AK27" s="49">
        <v>0</v>
      </c>
      <c r="AL27" s="49">
        <v>0</v>
      </c>
      <c r="AM27" s="59">
        <v>2.04</v>
      </c>
      <c r="AN27" s="59">
        <v>0</v>
      </c>
      <c r="AO27" s="59">
        <v>52.66</v>
      </c>
      <c r="AP27" s="49">
        <v>0</v>
      </c>
      <c r="AQ27" s="49">
        <v>0</v>
      </c>
      <c r="AR27" s="49">
        <v>0</v>
      </c>
      <c r="AS27" s="49">
        <v>0</v>
      </c>
      <c r="AT27" s="49">
        <v>0</v>
      </c>
      <c r="AU27" s="59">
        <v>0</v>
      </c>
      <c r="AV27" s="59">
        <v>221.22</v>
      </c>
      <c r="AW27" s="49">
        <v>0</v>
      </c>
      <c r="AX27" s="49">
        <v>0</v>
      </c>
      <c r="AY27" s="59">
        <v>2612.61</v>
      </c>
      <c r="AZ27" s="59">
        <v>770.85</v>
      </c>
      <c r="BA27" s="49">
        <v>0</v>
      </c>
      <c r="BB27" s="49">
        <v>0</v>
      </c>
      <c r="BC27" s="49">
        <v>0</v>
      </c>
      <c r="BD27" s="49">
        <v>0</v>
      </c>
      <c r="BE27" s="49">
        <v>0</v>
      </c>
      <c r="BF27" s="49">
        <v>0</v>
      </c>
      <c r="BG27" s="59">
        <v>21183.3</v>
      </c>
      <c r="BH27" s="59">
        <v>7505.88</v>
      </c>
      <c r="BI27" s="59">
        <v>63.83</v>
      </c>
      <c r="BJ27" s="59">
        <v>63.83</v>
      </c>
      <c r="BK27" s="49">
        <v>0</v>
      </c>
      <c r="BL27" s="49">
        <v>0</v>
      </c>
      <c r="BM27" s="49">
        <v>0</v>
      </c>
      <c r="BN27" s="49">
        <v>0</v>
      </c>
      <c r="BO27" s="49">
        <v>0</v>
      </c>
      <c r="BP27" s="49">
        <v>0</v>
      </c>
      <c r="BQ27" s="59">
        <v>23984.35</v>
      </c>
      <c r="BR27" s="59">
        <v>23926.78</v>
      </c>
      <c r="BS27" s="59">
        <v>22.6</v>
      </c>
      <c r="BT27" s="49">
        <v>0</v>
      </c>
      <c r="BU27" s="49">
        <v>0</v>
      </c>
      <c r="BV27" s="49">
        <v>0</v>
      </c>
      <c r="BW27" s="49">
        <v>0</v>
      </c>
      <c r="BX27" s="49">
        <v>0</v>
      </c>
      <c r="BY27" s="59">
        <v>206.29</v>
      </c>
      <c r="BZ27" s="59">
        <v>4.84</v>
      </c>
      <c r="CA27" s="59">
        <v>24277.07</v>
      </c>
      <c r="CB27" s="59">
        <v>23995.439999999999</v>
      </c>
      <c r="CC27" s="59">
        <v>5295.83</v>
      </c>
      <c r="CD27" s="59">
        <v>1876.47</v>
      </c>
      <c r="CE27" s="42">
        <v>3626.3076999999998</v>
      </c>
      <c r="CF27" s="42">
        <v>342.52300000000002</v>
      </c>
    </row>
    <row r="28" spans="1:84" s="45" customFormat="1">
      <c r="A28" s="13">
        <f t="shared" si="0"/>
        <v>20</v>
      </c>
      <c r="B28" s="47">
        <v>46199</v>
      </c>
      <c r="C28" s="59">
        <v>8664.7999999999993</v>
      </c>
      <c r="D28" s="59">
        <v>6408.37</v>
      </c>
      <c r="E28" s="59">
        <v>6639.23</v>
      </c>
      <c r="F28" s="59">
        <v>0</v>
      </c>
      <c r="G28" s="59">
        <v>135336.95000000001</v>
      </c>
      <c r="H28" s="50">
        <v>0</v>
      </c>
      <c r="I28" s="49">
        <v>0</v>
      </c>
      <c r="J28" s="49">
        <v>0</v>
      </c>
      <c r="K28" s="59">
        <v>47000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59">
        <v>16573.009999999998</v>
      </c>
      <c r="V28" s="49">
        <v>0</v>
      </c>
      <c r="W28" s="59">
        <v>181067.97</v>
      </c>
      <c r="X28" s="59">
        <v>6408.37</v>
      </c>
      <c r="Y28" s="59">
        <v>3135.05</v>
      </c>
      <c r="Z28" s="59">
        <v>773.79</v>
      </c>
      <c r="AA28" s="59">
        <v>17020.240000000002</v>
      </c>
      <c r="AB28" s="59">
        <v>5917.28</v>
      </c>
      <c r="AC28" s="49">
        <v>0</v>
      </c>
      <c r="AD28" s="49">
        <v>0</v>
      </c>
      <c r="AE28" s="49">
        <v>0</v>
      </c>
      <c r="AF28" s="49">
        <v>0</v>
      </c>
      <c r="AG28" s="59">
        <v>9</v>
      </c>
      <c r="AH28" s="49">
        <v>0</v>
      </c>
      <c r="AI28" s="49">
        <v>0</v>
      </c>
      <c r="AJ28" s="49">
        <v>0</v>
      </c>
      <c r="AK28" s="49">
        <v>0</v>
      </c>
      <c r="AL28" s="49">
        <v>0</v>
      </c>
      <c r="AM28" s="59">
        <v>2.04</v>
      </c>
      <c r="AN28" s="59">
        <v>0</v>
      </c>
      <c r="AO28" s="59">
        <v>54.85</v>
      </c>
      <c r="AP28" s="49">
        <v>0</v>
      </c>
      <c r="AQ28" s="49">
        <v>0</v>
      </c>
      <c r="AR28" s="49">
        <v>0</v>
      </c>
      <c r="AS28" s="49">
        <v>0</v>
      </c>
      <c r="AT28" s="49">
        <v>0</v>
      </c>
      <c r="AU28" s="59">
        <v>0</v>
      </c>
      <c r="AV28" s="59">
        <v>0</v>
      </c>
      <c r="AW28" s="49">
        <v>0</v>
      </c>
      <c r="AX28" s="49">
        <v>0</v>
      </c>
      <c r="AY28" s="59">
        <v>2612.64</v>
      </c>
      <c r="AZ28" s="59">
        <v>770.78</v>
      </c>
      <c r="BA28" s="49">
        <v>0</v>
      </c>
      <c r="BB28" s="49">
        <v>0</v>
      </c>
      <c r="BC28" s="49">
        <v>0</v>
      </c>
      <c r="BD28" s="49">
        <v>0</v>
      </c>
      <c r="BE28" s="49">
        <v>0</v>
      </c>
      <c r="BF28" s="49">
        <v>0</v>
      </c>
      <c r="BG28" s="59">
        <v>22833.81</v>
      </c>
      <c r="BH28" s="59">
        <v>7461.85</v>
      </c>
      <c r="BI28" s="59">
        <v>63.94</v>
      </c>
      <c r="BJ28" s="59">
        <v>63.94</v>
      </c>
      <c r="BK28" s="49">
        <v>0</v>
      </c>
      <c r="BL28" s="49">
        <v>0</v>
      </c>
      <c r="BM28" s="49">
        <v>0</v>
      </c>
      <c r="BN28" s="49">
        <v>0</v>
      </c>
      <c r="BO28" s="49">
        <v>0</v>
      </c>
      <c r="BP28" s="49">
        <v>0</v>
      </c>
      <c r="BQ28" s="59">
        <v>23919.63</v>
      </c>
      <c r="BR28" s="59">
        <v>23862.87</v>
      </c>
      <c r="BS28" s="59">
        <v>19.32</v>
      </c>
      <c r="BT28" s="49">
        <v>0</v>
      </c>
      <c r="BU28" s="49">
        <v>0</v>
      </c>
      <c r="BV28" s="49">
        <v>0</v>
      </c>
      <c r="BW28" s="49">
        <v>0</v>
      </c>
      <c r="BX28" s="49">
        <v>0</v>
      </c>
      <c r="BY28" s="59">
        <v>96.43</v>
      </c>
      <c r="BZ28" s="59">
        <v>6.62</v>
      </c>
      <c r="CA28" s="59">
        <v>24099.31</v>
      </c>
      <c r="CB28" s="59">
        <v>23933.42</v>
      </c>
      <c r="CC28" s="59">
        <v>5708.45</v>
      </c>
      <c r="CD28" s="59">
        <v>1865.46</v>
      </c>
      <c r="CE28" s="42">
        <v>3171.9270000000001</v>
      </c>
      <c r="CF28" s="42">
        <v>343.52719999999999</v>
      </c>
    </row>
    <row r="29" spans="1:84" s="45" customFormat="1">
      <c r="A29" s="13">
        <f t="shared" si="0"/>
        <v>21</v>
      </c>
      <c r="B29" s="47">
        <v>46200</v>
      </c>
      <c r="C29" s="59">
        <v>10278.39</v>
      </c>
      <c r="D29" s="59">
        <v>6730.19</v>
      </c>
      <c r="E29" s="59">
        <v>7408.49</v>
      </c>
      <c r="F29" s="59">
        <v>0</v>
      </c>
      <c r="G29" s="59">
        <v>135381.23000000001</v>
      </c>
      <c r="H29" s="50">
        <v>0</v>
      </c>
      <c r="I29" s="49">
        <v>0</v>
      </c>
      <c r="J29" s="49">
        <v>0</v>
      </c>
      <c r="K29" s="59">
        <v>40000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59">
        <v>16573.009999999998</v>
      </c>
      <c r="V29" s="49">
        <v>0</v>
      </c>
      <c r="W29" s="59">
        <v>176495.09</v>
      </c>
      <c r="X29" s="59">
        <v>6730.19</v>
      </c>
      <c r="Y29" s="59">
        <v>3184.1</v>
      </c>
      <c r="Z29" s="59">
        <v>832.72</v>
      </c>
      <c r="AA29" s="59">
        <v>15027.26</v>
      </c>
      <c r="AB29" s="59">
        <v>5922.39</v>
      </c>
      <c r="AC29" s="49">
        <v>0</v>
      </c>
      <c r="AD29" s="49">
        <v>0</v>
      </c>
      <c r="AE29" s="49">
        <v>0</v>
      </c>
      <c r="AF29" s="49">
        <v>0</v>
      </c>
      <c r="AG29" s="59">
        <v>9</v>
      </c>
      <c r="AH29" s="49">
        <v>0</v>
      </c>
      <c r="AI29" s="49">
        <v>0</v>
      </c>
      <c r="AJ29" s="49">
        <v>0</v>
      </c>
      <c r="AK29" s="49">
        <v>0</v>
      </c>
      <c r="AL29" s="49">
        <v>0</v>
      </c>
      <c r="AM29" s="59">
        <v>2.04</v>
      </c>
      <c r="AN29" s="59">
        <v>0</v>
      </c>
      <c r="AO29" s="59">
        <v>61.43</v>
      </c>
      <c r="AP29" s="49">
        <v>0</v>
      </c>
      <c r="AQ29" s="49">
        <v>0</v>
      </c>
      <c r="AR29" s="49">
        <v>0</v>
      </c>
      <c r="AS29" s="49">
        <v>0</v>
      </c>
      <c r="AT29" s="49">
        <v>0</v>
      </c>
      <c r="AU29" s="59">
        <v>84.88</v>
      </c>
      <c r="AV29" s="59">
        <v>110.75</v>
      </c>
      <c r="AW29" s="49">
        <v>0</v>
      </c>
      <c r="AX29" s="49">
        <v>0</v>
      </c>
      <c r="AY29" s="59">
        <v>2616.27</v>
      </c>
      <c r="AZ29" s="59">
        <v>771.01</v>
      </c>
      <c r="BA29" s="49">
        <v>0</v>
      </c>
      <c r="BB29" s="49">
        <v>0</v>
      </c>
      <c r="BC29" s="49">
        <v>0</v>
      </c>
      <c r="BD29" s="49">
        <v>0</v>
      </c>
      <c r="BE29" s="49">
        <v>0</v>
      </c>
      <c r="BF29" s="49">
        <v>0</v>
      </c>
      <c r="BG29" s="59">
        <v>20984.98</v>
      </c>
      <c r="BH29" s="59">
        <v>7526.13</v>
      </c>
      <c r="BI29" s="59">
        <v>64.27</v>
      </c>
      <c r="BJ29" s="59">
        <v>64.27</v>
      </c>
      <c r="BK29" s="49">
        <v>0</v>
      </c>
      <c r="BL29" s="49">
        <v>0</v>
      </c>
      <c r="BM29" s="49">
        <v>0</v>
      </c>
      <c r="BN29" s="49">
        <v>0</v>
      </c>
      <c r="BO29" s="49">
        <v>0</v>
      </c>
      <c r="BP29" s="49">
        <v>0</v>
      </c>
      <c r="BQ29" s="59">
        <v>23981.85</v>
      </c>
      <c r="BR29" s="59">
        <v>23875.1</v>
      </c>
      <c r="BS29" s="59">
        <v>49.32</v>
      </c>
      <c r="BT29" s="49">
        <v>0</v>
      </c>
      <c r="BU29" s="49">
        <v>0</v>
      </c>
      <c r="BV29" s="49">
        <v>0</v>
      </c>
      <c r="BW29" s="49">
        <v>0</v>
      </c>
      <c r="BX29" s="49">
        <v>0</v>
      </c>
      <c r="BY29" s="59">
        <v>13.32</v>
      </c>
      <c r="BZ29" s="59">
        <v>11.46</v>
      </c>
      <c r="CA29" s="59">
        <v>24108.76</v>
      </c>
      <c r="CB29" s="59">
        <v>23950.83</v>
      </c>
      <c r="CC29" s="59">
        <v>5246.24</v>
      </c>
      <c r="CD29" s="59">
        <v>1881.53</v>
      </c>
      <c r="CE29" s="42">
        <v>3364.2177000000001</v>
      </c>
      <c r="CF29" s="42">
        <v>357.69709999999998</v>
      </c>
    </row>
    <row r="30" spans="1:84" s="45" customFormat="1">
      <c r="A30" s="13">
        <f t="shared" si="0"/>
        <v>22</v>
      </c>
      <c r="B30" s="47">
        <v>46203</v>
      </c>
      <c r="C30" s="59">
        <v>8686.94</v>
      </c>
      <c r="D30" s="59">
        <v>6732.68</v>
      </c>
      <c r="E30" s="59">
        <v>7258.9</v>
      </c>
      <c r="F30" s="59">
        <v>0</v>
      </c>
      <c r="G30" s="59">
        <v>135513.63</v>
      </c>
      <c r="H30" s="50">
        <v>0</v>
      </c>
      <c r="I30" s="49">
        <v>0</v>
      </c>
      <c r="J30" s="49">
        <v>0</v>
      </c>
      <c r="K30" s="59">
        <v>33000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59">
        <v>16573.009999999998</v>
      </c>
      <c r="V30" s="49">
        <v>0</v>
      </c>
      <c r="W30" s="59">
        <v>167886.46</v>
      </c>
      <c r="X30" s="59">
        <v>6732.68</v>
      </c>
      <c r="Y30" s="59">
        <v>3133.49</v>
      </c>
      <c r="Z30" s="59">
        <v>830.62</v>
      </c>
      <c r="AA30" s="59">
        <v>14466.53</v>
      </c>
      <c r="AB30" s="59">
        <v>5940.72</v>
      </c>
      <c r="AC30" s="49">
        <v>0</v>
      </c>
      <c r="AD30" s="49">
        <v>0</v>
      </c>
      <c r="AE30" s="49">
        <v>0</v>
      </c>
      <c r="AF30" s="49">
        <v>0</v>
      </c>
      <c r="AG30" s="59">
        <v>9</v>
      </c>
      <c r="AH30" s="49">
        <v>0</v>
      </c>
      <c r="AI30" s="49">
        <v>0</v>
      </c>
      <c r="AJ30" s="49">
        <v>0</v>
      </c>
      <c r="AK30" s="49">
        <v>0</v>
      </c>
      <c r="AL30" s="49">
        <v>0</v>
      </c>
      <c r="AM30" s="59">
        <v>2.04</v>
      </c>
      <c r="AN30" s="59">
        <v>0</v>
      </c>
      <c r="AO30" s="59">
        <v>63.63</v>
      </c>
      <c r="AP30" s="49">
        <v>0</v>
      </c>
      <c r="AQ30" s="49">
        <v>0</v>
      </c>
      <c r="AR30" s="49">
        <v>0</v>
      </c>
      <c r="AS30" s="49">
        <v>0</v>
      </c>
      <c r="AT30" s="49">
        <v>0</v>
      </c>
      <c r="AU30" s="59">
        <v>0</v>
      </c>
      <c r="AV30" s="59">
        <v>0</v>
      </c>
      <c r="AW30" s="49">
        <v>0</v>
      </c>
      <c r="AX30" s="49">
        <v>0</v>
      </c>
      <c r="AY30" s="59">
        <v>2628.75</v>
      </c>
      <c r="AZ30" s="59">
        <v>782.17</v>
      </c>
      <c r="BA30" s="49">
        <v>0</v>
      </c>
      <c r="BB30" s="49">
        <v>0</v>
      </c>
      <c r="BC30" s="49">
        <v>0</v>
      </c>
      <c r="BD30" s="49">
        <v>0</v>
      </c>
      <c r="BE30" s="49">
        <v>0</v>
      </c>
      <c r="BF30" s="49">
        <v>0</v>
      </c>
      <c r="BG30" s="59">
        <v>20303.439999999999</v>
      </c>
      <c r="BH30" s="59">
        <v>7553.5</v>
      </c>
      <c r="BI30" s="59">
        <v>61.09</v>
      </c>
      <c r="BJ30" s="59">
        <v>61.09</v>
      </c>
      <c r="BK30" s="49">
        <v>0</v>
      </c>
      <c r="BL30" s="49">
        <v>0</v>
      </c>
      <c r="BM30" s="49">
        <v>0</v>
      </c>
      <c r="BN30" s="49">
        <v>0</v>
      </c>
      <c r="BO30" s="49">
        <v>0</v>
      </c>
      <c r="BP30" s="49">
        <v>0</v>
      </c>
      <c r="BQ30" s="59">
        <v>23932.06</v>
      </c>
      <c r="BR30" s="59">
        <v>23875.16</v>
      </c>
      <c r="BS30" s="59">
        <v>13.56</v>
      </c>
      <c r="BT30" s="49">
        <v>0</v>
      </c>
      <c r="BU30" s="49">
        <v>0</v>
      </c>
      <c r="BV30" s="49">
        <v>0</v>
      </c>
      <c r="BW30" s="49">
        <v>0</v>
      </c>
      <c r="BX30" s="49">
        <v>0</v>
      </c>
      <c r="BY30" s="59">
        <v>35.83</v>
      </c>
      <c r="BZ30" s="59">
        <v>4.43</v>
      </c>
      <c r="CA30" s="59">
        <v>24042.55</v>
      </c>
      <c r="CB30" s="59">
        <v>23940.68</v>
      </c>
      <c r="CC30" s="59">
        <v>5075.8599999999997</v>
      </c>
      <c r="CD30" s="59">
        <v>1888.38</v>
      </c>
      <c r="CE30" s="42">
        <v>3307.5479</v>
      </c>
      <c r="CF30" s="42">
        <v>356.53300000000002</v>
      </c>
    </row>
    <row r="31" spans="1:84" s="45" customFormat="1">
      <c r="A31" s="13">
        <f t="shared" si="0"/>
        <v>23</v>
      </c>
      <c r="B31" s="47">
        <v>46204</v>
      </c>
      <c r="C31" s="44" t="s">
        <v>111</v>
      </c>
      <c r="D31" s="44" t="s">
        <v>111</v>
      </c>
      <c r="E31" s="44" t="s">
        <v>111</v>
      </c>
      <c r="F31" s="44" t="s">
        <v>111</v>
      </c>
      <c r="G31" s="44" t="s">
        <v>111</v>
      </c>
      <c r="H31" s="44" t="s">
        <v>111</v>
      </c>
      <c r="I31" s="44" t="s">
        <v>111</v>
      </c>
      <c r="J31" s="44" t="s">
        <v>111</v>
      </c>
      <c r="K31" s="44" t="s">
        <v>111</v>
      </c>
      <c r="L31" s="44" t="s">
        <v>111</v>
      </c>
      <c r="M31" s="44" t="s">
        <v>111</v>
      </c>
      <c r="N31" s="44" t="s">
        <v>111</v>
      </c>
      <c r="O31" s="44" t="s">
        <v>111</v>
      </c>
      <c r="P31" s="44" t="s">
        <v>111</v>
      </c>
      <c r="Q31" s="44" t="s">
        <v>111</v>
      </c>
      <c r="R31" s="44" t="s">
        <v>111</v>
      </c>
      <c r="S31" s="44" t="s">
        <v>111</v>
      </c>
      <c r="T31" s="44" t="s">
        <v>111</v>
      </c>
      <c r="U31" s="44" t="s">
        <v>111</v>
      </c>
      <c r="V31" s="44" t="s">
        <v>111</v>
      </c>
      <c r="W31" s="44" t="s">
        <v>111</v>
      </c>
      <c r="X31" s="44" t="s">
        <v>111</v>
      </c>
      <c r="Y31" s="44" t="s">
        <v>111</v>
      </c>
      <c r="Z31" s="44" t="s">
        <v>111</v>
      </c>
      <c r="AA31" s="44" t="s">
        <v>111</v>
      </c>
      <c r="AB31" s="44" t="s">
        <v>111</v>
      </c>
      <c r="AC31" s="44" t="s">
        <v>111</v>
      </c>
      <c r="AD31" s="44" t="s">
        <v>111</v>
      </c>
      <c r="AE31" s="44" t="s">
        <v>111</v>
      </c>
      <c r="AF31" s="44" t="s">
        <v>111</v>
      </c>
      <c r="AG31" s="44" t="s">
        <v>111</v>
      </c>
      <c r="AH31" s="44" t="s">
        <v>111</v>
      </c>
      <c r="AI31" s="44" t="s">
        <v>111</v>
      </c>
      <c r="AJ31" s="44" t="s">
        <v>111</v>
      </c>
      <c r="AK31" s="44" t="s">
        <v>111</v>
      </c>
      <c r="AL31" s="44" t="s">
        <v>111</v>
      </c>
      <c r="AM31" s="44" t="s">
        <v>111</v>
      </c>
      <c r="AN31" s="44" t="s">
        <v>111</v>
      </c>
      <c r="AO31" s="44" t="s">
        <v>111</v>
      </c>
      <c r="AP31" s="44" t="s">
        <v>111</v>
      </c>
      <c r="AQ31" s="44" t="s">
        <v>111</v>
      </c>
      <c r="AR31" s="44" t="s">
        <v>111</v>
      </c>
      <c r="AS31" s="44" t="s">
        <v>111</v>
      </c>
      <c r="AT31" s="44" t="s">
        <v>111</v>
      </c>
      <c r="AU31" s="44" t="s">
        <v>111</v>
      </c>
      <c r="AV31" s="44" t="s">
        <v>111</v>
      </c>
      <c r="AW31" s="44" t="s">
        <v>111</v>
      </c>
      <c r="AX31" s="44" t="s">
        <v>111</v>
      </c>
      <c r="AY31" s="44" t="s">
        <v>111</v>
      </c>
      <c r="AZ31" s="44" t="s">
        <v>111</v>
      </c>
      <c r="BA31" s="44" t="s">
        <v>111</v>
      </c>
      <c r="BB31" s="44" t="s">
        <v>111</v>
      </c>
      <c r="BC31" s="44" t="s">
        <v>111</v>
      </c>
      <c r="BD31" s="44" t="s">
        <v>111</v>
      </c>
      <c r="BE31" s="44" t="s">
        <v>111</v>
      </c>
      <c r="BF31" s="44" t="s">
        <v>111</v>
      </c>
      <c r="BG31" s="44" t="s">
        <v>111</v>
      </c>
      <c r="BH31" s="44" t="s">
        <v>111</v>
      </c>
      <c r="BI31" s="44" t="s">
        <v>111</v>
      </c>
      <c r="BJ31" s="44" t="s">
        <v>111</v>
      </c>
      <c r="BK31" s="44" t="s">
        <v>111</v>
      </c>
      <c r="BL31" s="44" t="s">
        <v>111</v>
      </c>
      <c r="BM31" s="44" t="s">
        <v>111</v>
      </c>
      <c r="BN31" s="44" t="s">
        <v>111</v>
      </c>
      <c r="BO31" s="44" t="s">
        <v>111</v>
      </c>
      <c r="BP31" s="44" t="s">
        <v>111</v>
      </c>
      <c r="BQ31" s="44" t="s">
        <v>111</v>
      </c>
      <c r="BR31" s="44" t="s">
        <v>111</v>
      </c>
      <c r="BS31" s="44" t="s">
        <v>111</v>
      </c>
      <c r="BT31" s="44" t="s">
        <v>111</v>
      </c>
      <c r="BU31" s="44" t="s">
        <v>111</v>
      </c>
      <c r="BV31" s="44" t="s">
        <v>111</v>
      </c>
      <c r="BW31" s="44" t="s">
        <v>111</v>
      </c>
      <c r="BX31" s="44" t="s">
        <v>111</v>
      </c>
      <c r="BY31" s="44" t="s">
        <v>111</v>
      </c>
      <c r="BZ31" s="44" t="s">
        <v>111</v>
      </c>
      <c r="CA31" s="44" t="s">
        <v>111</v>
      </c>
      <c r="CB31" s="44" t="s">
        <v>111</v>
      </c>
      <c r="CC31" s="44" t="s">
        <v>111</v>
      </c>
      <c r="CD31" s="58" t="s">
        <v>111</v>
      </c>
      <c r="CE31" s="20">
        <f>SUM(CE9:CE30)/22</f>
        <v>3239.2950863636365</v>
      </c>
      <c r="CF31" s="20">
        <f>SUM(CF9:CF30)/22</f>
        <v>343.96927272727277</v>
      </c>
    </row>
  </sheetData>
  <mergeCells count="47">
    <mergeCell ref="CA6:CB6"/>
    <mergeCell ref="BO6:BP6"/>
    <mergeCell ref="BQ6:BR6"/>
    <mergeCell ref="BS6:BT6"/>
    <mergeCell ref="BU6:BV6"/>
    <mergeCell ref="BW6:BX6"/>
    <mergeCell ref="BY6:BZ6"/>
    <mergeCell ref="BC6:BD6"/>
    <mergeCell ref="BE6:BF6"/>
    <mergeCell ref="BG6:BH6"/>
    <mergeCell ref="BI6:BJ6"/>
    <mergeCell ref="BK6:BL6"/>
    <mergeCell ref="BM6:BN6"/>
    <mergeCell ref="AQ6:AR6"/>
    <mergeCell ref="AS6:AT6"/>
    <mergeCell ref="AU6:AV6"/>
    <mergeCell ref="AW6:AX6"/>
    <mergeCell ref="AY6:AZ6"/>
    <mergeCell ref="BA6:BB6"/>
    <mergeCell ref="AE6:AF6"/>
    <mergeCell ref="AG6:AH6"/>
    <mergeCell ref="AI6:AJ6"/>
    <mergeCell ref="AK6:AL6"/>
    <mergeCell ref="AM6:AN6"/>
    <mergeCell ref="AO6:AP6"/>
    <mergeCell ref="S6:T6"/>
    <mergeCell ref="U6:V6"/>
    <mergeCell ref="W6:X6"/>
    <mergeCell ref="Y6:Z6"/>
    <mergeCell ref="AA6:AB6"/>
    <mergeCell ref="AC6:AD6"/>
    <mergeCell ref="G6:H6"/>
    <mergeCell ref="I6:J6"/>
    <mergeCell ref="K6:L6"/>
    <mergeCell ref="M6:N6"/>
    <mergeCell ref="O6:P6"/>
    <mergeCell ref="Q6:R6"/>
    <mergeCell ref="A1:CF2"/>
    <mergeCell ref="A5:A7"/>
    <mergeCell ref="B5:B7"/>
    <mergeCell ref="C5:X5"/>
    <mergeCell ref="Y5:BH5"/>
    <mergeCell ref="BI5:CB5"/>
    <mergeCell ref="CC5:CD6"/>
    <mergeCell ref="CE5:CF6"/>
    <mergeCell ref="C6:D6"/>
    <mergeCell ref="E6:F6"/>
  </mergeCells>
  <pageMargins left="0.7" right="0.7" top="0.75" bottom="0.75" header="0.3" footer="0.3"/>
  <pageSetup paperSize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Додаток 5</vt:lpstr>
      <vt:lpstr>01.02.2026</vt:lpstr>
      <vt:lpstr>01.03.2026</vt:lpstr>
      <vt:lpstr>01.04.2026</vt:lpstr>
      <vt:lpstr>01.05.2026</vt:lpstr>
      <vt:lpstr>01.06.2026</vt:lpstr>
      <vt:lpstr>01.07.2027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2026-07-03T13:10:25Z</dcterms:modified>
</cp:coreProperties>
</file>