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5" yWindow="-15" windowWidth="15480" windowHeight="6075" tabRatio="805"/>
  </bookViews>
  <sheets>
    <sheet name="Жилянське" sheetId="51" r:id="rId1"/>
    <sheet name="Щербакова" sheetId="40" r:id="rId2"/>
    <sheet name="Львів" sheetId="39" r:id="rId3"/>
  </sheets>
  <definedNames>
    <definedName name="_xlnm.Print_Area" localSheetId="0">Жилянське!$A$1:$I$46</definedName>
    <definedName name="_xlnm.Print_Area" localSheetId="2">Львів!$A$1:$I$41</definedName>
    <definedName name="_xlnm.Print_Area" localSheetId="1">Щербакова!$A$1:$E$47</definedName>
  </definedNames>
  <calcPr calcId="145621"/>
</workbook>
</file>

<file path=xl/calcChain.xml><?xml version="1.0" encoding="utf-8"?>
<calcChain xmlns="http://schemas.openxmlformats.org/spreadsheetml/2006/main">
  <c r="F38" i="39" l="1"/>
  <c r="C38" i="39"/>
  <c r="F37" i="39"/>
  <c r="C37" i="39"/>
  <c r="F36" i="39"/>
  <c r="C36" i="39"/>
  <c r="F35" i="39"/>
  <c r="C35" i="39"/>
  <c r="F34" i="39"/>
  <c r="E34" i="39"/>
  <c r="C34" i="39"/>
  <c r="D32" i="39"/>
  <c r="C32" i="39"/>
  <c r="D31" i="39"/>
  <c r="C31" i="39"/>
  <c r="D30" i="39"/>
  <c r="C30" i="39"/>
  <c r="D29" i="39"/>
  <c r="C29" i="39"/>
  <c r="D28" i="39"/>
  <c r="C28" i="39"/>
  <c r="F26" i="39"/>
  <c r="C26" i="39"/>
  <c r="F25" i="39"/>
  <c r="C25" i="39"/>
  <c r="F24" i="39"/>
  <c r="C24" i="39"/>
  <c r="F23" i="39"/>
  <c r="C23" i="39"/>
  <c r="F22" i="39"/>
  <c r="C22" i="39"/>
  <c r="E14" i="39"/>
  <c r="E13" i="39" s="1"/>
  <c r="E12" i="39" s="1"/>
  <c r="E11" i="39" s="1"/>
  <c r="E10" i="39" s="1"/>
  <c r="E8" i="39"/>
  <c r="E7" i="39" s="1"/>
  <c r="E6" i="39" s="1"/>
  <c r="E5" i="39" s="1"/>
  <c r="E4" i="39" s="1"/>
</calcChain>
</file>

<file path=xl/sharedStrings.xml><?xml version="1.0" encoding="utf-8"?>
<sst xmlns="http://schemas.openxmlformats.org/spreadsheetml/2006/main" count="210" uniqueCount="43">
  <si>
    <t>Примітки</t>
  </si>
  <si>
    <t>Від 31 до 90 днів</t>
  </si>
  <si>
    <t>Від 91 до 180 днів</t>
  </si>
  <si>
    <t xml:space="preserve">Від 180 до 360 днів </t>
  </si>
  <si>
    <t xml:space="preserve">Від 1 до 10 днів </t>
  </si>
  <si>
    <t>Від 11 до 30 днів</t>
  </si>
  <si>
    <t>у т.ч. ПДВ</t>
  </si>
  <si>
    <t>Термін користування
(в днях)</t>
  </si>
  <si>
    <t>Наявність ПДВ</t>
  </si>
  <si>
    <t xml:space="preserve"> - </t>
  </si>
  <si>
    <t xml:space="preserve">За кожен день прострочки оплати застосовується тариф за користування індивідуальними банківськими сейфами строком від 1 до 10 днів відповідного розміру </t>
  </si>
  <si>
    <t>Сумма забезпечення за ключі від індивідуального банківського сейфу</t>
  </si>
  <si>
    <t xml:space="preserve">Тарифи за користування індивідуальними банківськими сейфами для Жилянського відділення </t>
  </si>
  <si>
    <r>
      <t>Тип І</t>
    </r>
    <r>
      <rPr>
        <sz val="10"/>
        <rFont val="Times New Roman"/>
        <family val="1"/>
        <charset val="204"/>
      </rPr>
      <t xml:space="preserve">
(3,5 Х 28,5 Х 39,5)</t>
    </r>
  </si>
  <si>
    <r>
      <t xml:space="preserve">Тип І
</t>
    </r>
    <r>
      <rPr>
        <sz val="10"/>
        <rFont val="Times New Roman"/>
        <family val="1"/>
        <charset val="204"/>
      </rPr>
      <t>(3,5 Х 28,5 Х 39,5)</t>
    </r>
  </si>
  <si>
    <r>
      <t>Тип ІІ</t>
    </r>
    <r>
      <rPr>
        <sz val="10"/>
        <rFont val="Times New Roman"/>
        <family val="1"/>
        <charset val="204"/>
      </rPr>
      <t xml:space="preserve">
(6,0 Х 28,5 Х 39,5)
</t>
    </r>
  </si>
  <si>
    <r>
      <t>Тип V</t>
    </r>
    <r>
      <rPr>
        <sz val="10"/>
        <rFont val="Times New Roman"/>
        <family val="1"/>
        <charset val="204"/>
      </rPr>
      <t xml:space="preserve">
(18,0 Х 28,5 Х 39,5)</t>
    </r>
  </si>
  <si>
    <t>Тариф
(за 1 добу)</t>
  </si>
  <si>
    <t>в т.ч. ПДВ</t>
  </si>
  <si>
    <r>
      <t>Акційні тарифи для клієнтів
Житомирського відділення
(за одну добу)</t>
    </r>
    <r>
      <rPr>
        <b/>
        <sz val="10"/>
        <color indexed="10"/>
        <rFont val="Times New Roman"/>
        <family val="1"/>
        <charset val="204"/>
      </rPr>
      <t>*</t>
    </r>
  </si>
  <si>
    <t>Тарифи за користування індивідуальними банківськими сейфами для Львівської МРД (відділення)</t>
  </si>
  <si>
    <t>Після завершення терміну користування сейфом клієнт повинен повернути ключі від сейфу. У випадку неповернення Клієнтом ключів сумма забезпечення Клієнтові не повертається, також Клієнт сплачує витрати Банку, пов’язані із розкриттям Сейфу та заміною замка від боксу, на підставі відповідних рахунків виставлених Банку. В разі зміни тарифів за користування індивідуальним банківським сейфом Банк має право погасити заборгованість Клієнта за рахунок суми забезпечення</t>
  </si>
  <si>
    <t>Тип
(розмір в см)
В*Ш*Г</t>
  </si>
  <si>
    <t>-</t>
  </si>
  <si>
    <r>
      <rPr>
        <b/>
        <sz val="10"/>
        <rFont val="Times New Roman"/>
        <family val="1"/>
        <charset val="204"/>
      </rPr>
      <t>Тип VI</t>
    </r>
    <r>
      <rPr>
        <sz val="10"/>
        <rFont val="Times New Roman"/>
        <family val="1"/>
        <charset val="204"/>
      </rPr>
      <t xml:space="preserve">
(30 Х 26 Х 44
23,5 Х 28,5 Х 39,5                   24,5 Х 27,5 Х 39            25 X 24 X 37                      30 X 24 X 37)</t>
    </r>
  </si>
  <si>
    <r>
      <t>Тип ІІІ</t>
    </r>
    <r>
      <rPr>
        <sz val="10"/>
        <rFont val="Times New Roman"/>
        <family val="1"/>
        <charset val="204"/>
      </rPr>
      <t xml:space="preserve">
(9,5 Х 19,5 Х 34,5                     8,5 Х 28,5 Х 39,5)
</t>
    </r>
  </si>
  <si>
    <r>
      <t>Тип І</t>
    </r>
    <r>
      <rPr>
        <sz val="10"/>
        <rFont val="Times New Roman"/>
        <family val="1"/>
        <charset val="204"/>
      </rPr>
      <t xml:space="preserve">
(3,5 Х 28,5 Х 40,0
3,5 Х 28,0 Х 40,0)</t>
    </r>
  </si>
  <si>
    <r>
      <t>Тип VI</t>
    </r>
    <r>
      <rPr>
        <sz val="10"/>
        <rFont val="Times New Roman"/>
        <family val="1"/>
        <charset val="204"/>
      </rPr>
      <t xml:space="preserve">
(39,0 Х 28,5 Х 40,0
23,5 Х 28,0 Х 40,0)</t>
    </r>
  </si>
  <si>
    <r>
      <t>Тип VIІ</t>
    </r>
    <r>
      <rPr>
        <sz val="10"/>
        <rFont val="Times New Roman"/>
        <family val="1"/>
        <charset val="204"/>
      </rPr>
      <t xml:space="preserve">
(49,0 Х 28,5 Х 40,0
48,5 Х 28,0 Х 40,0)</t>
    </r>
  </si>
  <si>
    <r>
      <t>Тип V</t>
    </r>
    <r>
      <rPr>
        <sz val="10"/>
        <rFont val="Times New Roman"/>
        <family val="1"/>
        <charset val="204"/>
      </rPr>
      <t xml:space="preserve">
(18,5 Х 28,5 Х 40,0
18,0 Х 28,0 Х 40,0
18,5 X 30,5 X 38,0)</t>
    </r>
  </si>
  <si>
    <r>
      <t>Тип ІІ</t>
    </r>
    <r>
      <rPr>
        <sz val="10"/>
        <rFont val="Times New Roman"/>
        <family val="1"/>
        <charset val="204"/>
      </rPr>
      <t xml:space="preserve">
(6,0 Х 28,5 Х 40,0
6,5 X 30,5 X 38,0 )
</t>
    </r>
  </si>
  <si>
    <r>
      <t>Тип ІІІ</t>
    </r>
    <r>
      <rPr>
        <sz val="10"/>
        <rFont val="Times New Roman"/>
        <family val="1"/>
        <charset val="204"/>
      </rPr>
      <t xml:space="preserve">
(8,5 Х 28,5 Х 40,0
9,0 X 30,5 X 38,0)
</t>
    </r>
  </si>
  <si>
    <r>
      <t>Тип IV</t>
    </r>
    <r>
      <rPr>
        <sz val="10"/>
        <rFont val="Times New Roman"/>
        <family val="1"/>
        <charset val="204"/>
      </rPr>
      <t xml:space="preserve">
(11,0 Х 28,5 Х 40,0
11,0 Х 28,0 Х 40,0
13,5 Х 28,0 Х 40,0
14,0 X 30,5 X 38,0)</t>
    </r>
  </si>
  <si>
    <t>Тип ІІ
(6,5 Х 26,0 Х 44,0
6,0 Х 28,5 Х 39,5                            7,0 Х 27,5 Х 39,0)</t>
  </si>
  <si>
    <r>
      <t>Тип ІІІ</t>
    </r>
    <r>
      <rPr>
        <sz val="10"/>
        <rFont val="Times New Roman"/>
        <family val="1"/>
        <charset val="204"/>
      </rPr>
      <t xml:space="preserve">
(9,0 Х 26,0 Х 44,0
8,5 Х 28,5 Х 39,5            9,0 X 18,0 X 35,0                        10,0 X 18,0 X 35,0)</t>
    </r>
  </si>
  <si>
    <r>
      <rPr>
        <b/>
        <sz val="10"/>
        <rFont val="Times New Roman"/>
        <family val="1"/>
        <charset val="204"/>
      </rPr>
      <t>Тип IV</t>
    </r>
    <r>
      <rPr>
        <sz val="10"/>
        <rFont val="Times New Roman"/>
        <family val="1"/>
        <charset val="204"/>
      </rPr>
      <t xml:space="preserve">
(14,0 Х 26,0 Х 44,0
13,5 Х 28,5 Х 39,5                     14,0 Х 27,5 Х 39,0               15,0 X 24,0 X 37,0)</t>
    </r>
  </si>
  <si>
    <r>
      <t>Тип V</t>
    </r>
    <r>
      <rPr>
        <sz val="10"/>
        <rFont val="Times New Roman"/>
        <family val="1"/>
        <charset val="204"/>
      </rPr>
      <t xml:space="preserve">
(19,0 Х 26,0 Х 44,0
18,0 Х 28,5 Х 39,5)</t>
    </r>
  </si>
  <si>
    <r>
      <t>Тип VII</t>
    </r>
    <r>
      <rPr>
        <sz val="10"/>
        <rFont val="Times New Roman"/>
        <family val="1"/>
        <charset val="204"/>
      </rPr>
      <t xml:space="preserve">
(49,0 Х 26,0 Х 44,0                           50,0 Х 27,5 Х 39,0)</t>
    </r>
  </si>
  <si>
    <t xml:space="preserve">Тарифи за користування індивідуальними банківськими сейфами для відділення "На Щербакова" </t>
  </si>
  <si>
    <r>
      <t>Тип IV</t>
    </r>
    <r>
      <rPr>
        <sz val="10"/>
        <rFont val="Times New Roman"/>
        <family val="1"/>
        <charset val="204"/>
      </rPr>
      <t xml:space="preserve">
(14,0 Х 20,0 Х 34,5                      13,5 Х 28,5 Х 39,5)</t>
    </r>
  </si>
  <si>
    <r>
      <t>Тип VI</t>
    </r>
    <r>
      <rPr>
        <sz val="10"/>
        <rFont val="Times New Roman"/>
        <family val="1"/>
        <charset val="204"/>
      </rPr>
      <t xml:space="preserve">
(23,5 Х 19,5 Х 34,5  
29 Х 19,5 Х 34,5
30 Х 19,5 Х 34,5                        23,5 Х 28,5 Х 39,5)</t>
    </r>
  </si>
  <si>
    <t xml:space="preserve">Тариф
(за 1 добу) </t>
  </si>
  <si>
    <t>Тариф           (за 1 добу)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</si>
</sst>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грн.&quot;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8.5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10" fillId="0" borderId="0" xfId="0" applyFont="1"/>
    <xf numFmtId="0" fontId="6" fillId="0" borderId="0" xfId="0" applyFont="1" applyBorder="1"/>
    <xf numFmtId="0" fontId="9" fillId="0" borderId="0" xfId="0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2" fontId="9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2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0" borderId="1" xfId="2" applyNumberFormat="1" applyFont="1" applyFill="1" applyBorder="1" applyAlignment="1">
      <alignment horizontal="center" vertical="center" wrapText="1"/>
    </xf>
    <xf numFmtId="2" fontId="2" fillId="0" borderId="2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9" fillId="2" borderId="1" xfId="3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5" fillId="0" borderId="1" xfId="2" applyNumberFormat="1" applyFont="1" applyFill="1" applyBorder="1" applyAlignment="1">
      <alignment horizontal="center" vertical="center" wrapText="1"/>
    </xf>
    <xf numFmtId="2" fontId="2" fillId="0" borderId="1" xfId="2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5" fillId="4" borderId="1" xfId="2" applyNumberFormat="1" applyFont="1" applyFill="1" applyBorder="1" applyAlignment="1">
      <alignment horizontal="center" vertical="center" wrapText="1"/>
    </xf>
    <xf numFmtId="2" fontId="2" fillId="4" borderId="1" xfId="2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2" fontId="2" fillId="0" borderId="4" xfId="3" applyNumberFormat="1" applyFont="1" applyFill="1" applyBorder="1" applyAlignment="1">
      <alignment horizontal="center" vertical="center" wrapText="1"/>
    </xf>
    <xf numFmtId="2" fontId="2" fillId="0" borderId="5" xfId="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2" fillId="0" borderId="3" xfId="3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_TARIFF~2" xfId="2"/>
    <cellStyle name="Обычный_TARIFF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112060</xdr:colOff>
      <xdr:row>0</xdr:row>
      <xdr:rowOff>114300</xdr:rowOff>
    </xdr:from>
    <xdr:to>
      <xdr:col>1</xdr:col>
      <xdr:colOff>896470</xdr:colOff>
      <xdr:row>0</xdr:row>
      <xdr:rowOff>936604</xdr:rowOff>
    </xdr:to>
    <xdr:pic>
      <xdr:nvPicPr>
        <xdr:cNvPr id="22768" name="Рисунок 1" descr="Logo_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060" y="114300"/>
          <a:ext cx="2151528" cy="822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33618</xdr:colOff>
      <xdr:row>0</xdr:row>
      <xdr:rowOff>114300</xdr:rowOff>
    </xdr:from>
    <xdr:to>
      <xdr:col>1</xdr:col>
      <xdr:colOff>829234</xdr:colOff>
      <xdr:row>0</xdr:row>
      <xdr:rowOff>949869</xdr:rowOff>
    </xdr:to>
    <xdr:pic>
      <xdr:nvPicPr>
        <xdr:cNvPr id="12488" name="Рисунок 1" descr="Logo_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18" y="114300"/>
          <a:ext cx="2073087" cy="835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89646</xdr:colOff>
      <xdr:row>0</xdr:row>
      <xdr:rowOff>142875</xdr:rowOff>
    </xdr:from>
    <xdr:to>
      <xdr:col>1</xdr:col>
      <xdr:colOff>739588</xdr:colOff>
      <xdr:row>0</xdr:row>
      <xdr:rowOff>976679</xdr:rowOff>
    </xdr:to>
    <xdr:pic>
      <xdr:nvPicPr>
        <xdr:cNvPr id="11476" name="Рисунок 1" descr="Logo_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646" y="142875"/>
          <a:ext cx="2151530" cy="833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46"/>
  <sheetViews>
    <sheetView tabSelected="1" view="pageBreakPreview" zoomScale="85" zoomScaleNormal="85" workbookViewId="0">
      <selection activeCell="O28" sqref="O28"/>
    </sheetView>
  </sheetViews>
  <sheetFormatPr defaultRowHeight="18.75" x14ac:dyDescent="0.3"/>
  <cols>
    <col min="1" max="1" width="20.5703125" style="1" customWidth="1"/>
    <col min="2" max="2" width="21" style="1" customWidth="1"/>
    <col min="3" max="3" width="13.140625" style="1" customWidth="1"/>
    <col min="4" max="4" width="17.42578125" style="1" customWidth="1"/>
    <col min="5" max="5" width="47.85546875" style="1" customWidth="1"/>
    <col min="6" max="7" width="20.85546875" style="1" hidden="1" customWidth="1"/>
    <col min="8" max="8" width="13.42578125" style="1" hidden="1" customWidth="1"/>
    <col min="9" max="9" width="6.85546875" style="1" hidden="1" customWidth="1"/>
    <col min="10" max="16384" width="9.140625" style="1"/>
  </cols>
  <sheetData>
    <row r="1" spans="1:19" s="2" customFormat="1" ht="80.25" customHeight="1" x14ac:dyDescent="0.25">
      <c r="A1" s="38"/>
      <c r="B1" s="38"/>
      <c r="C1" s="38"/>
      <c r="D1" s="38"/>
      <c r="E1" s="38"/>
    </row>
    <row r="2" spans="1:19" s="14" customFormat="1" ht="17.25" customHeight="1" x14ac:dyDescent="0.3">
      <c r="A2" s="41" t="s">
        <v>12</v>
      </c>
      <c r="B2" s="41"/>
      <c r="C2" s="41"/>
      <c r="D2" s="41"/>
      <c r="E2" s="41"/>
      <c r="F2" s="41"/>
      <c r="G2" s="41"/>
      <c r="H2" s="41"/>
      <c r="Q2" s="15"/>
      <c r="R2" s="15"/>
      <c r="S2" s="15"/>
    </row>
    <row r="3" spans="1:19" s="6" customFormat="1" ht="41.25" customHeight="1" x14ac:dyDescent="0.3">
      <c r="A3" s="13" t="s">
        <v>22</v>
      </c>
      <c r="B3" s="13" t="s">
        <v>7</v>
      </c>
      <c r="C3" s="23" t="s">
        <v>41</v>
      </c>
      <c r="D3" s="13" t="s">
        <v>8</v>
      </c>
      <c r="E3" s="13" t="s">
        <v>0</v>
      </c>
      <c r="F3" s="1"/>
      <c r="G3" s="1"/>
      <c r="H3" s="1"/>
      <c r="Q3" s="10"/>
      <c r="R3" s="10"/>
      <c r="S3" s="10"/>
    </row>
    <row r="4" spans="1:19" s="6" customFormat="1" ht="17.25" customHeight="1" x14ac:dyDescent="0.3">
      <c r="A4" s="33" t="s">
        <v>26</v>
      </c>
      <c r="B4" s="20" t="s">
        <v>4</v>
      </c>
      <c r="C4" s="30">
        <v>16.099999999999998</v>
      </c>
      <c r="D4" s="32" t="s">
        <v>6</v>
      </c>
      <c r="E4" s="35" t="s">
        <v>10</v>
      </c>
      <c r="F4" s="1"/>
      <c r="G4" s="1"/>
      <c r="H4" s="1"/>
      <c r="Q4" s="10"/>
      <c r="R4" s="10"/>
      <c r="S4" s="10"/>
    </row>
    <row r="5" spans="1:19" s="6" customFormat="1" ht="17.25" customHeight="1" x14ac:dyDescent="0.3">
      <c r="A5" s="34"/>
      <c r="B5" s="20" t="s">
        <v>5</v>
      </c>
      <c r="C5" s="30">
        <v>11.5</v>
      </c>
      <c r="D5" s="32"/>
      <c r="E5" s="35"/>
      <c r="F5" s="1"/>
      <c r="G5" s="1"/>
      <c r="H5" s="1"/>
      <c r="Q5" s="10"/>
      <c r="R5" s="10"/>
      <c r="S5" s="10"/>
    </row>
    <row r="6" spans="1:19" s="6" customFormat="1" ht="17.25" customHeight="1" x14ac:dyDescent="0.3">
      <c r="A6" s="34"/>
      <c r="B6" s="20" t="s">
        <v>1</v>
      </c>
      <c r="C6" s="30">
        <v>9.6999999999999993</v>
      </c>
      <c r="D6" s="32"/>
      <c r="E6" s="35"/>
      <c r="F6" s="1"/>
      <c r="G6" s="1"/>
      <c r="H6" s="1"/>
      <c r="Q6" s="10"/>
      <c r="R6" s="10"/>
      <c r="S6" s="10"/>
    </row>
    <row r="7" spans="1:19" s="6" customFormat="1" ht="17.25" customHeight="1" x14ac:dyDescent="0.3">
      <c r="A7" s="34"/>
      <c r="B7" s="20" t="s">
        <v>2</v>
      </c>
      <c r="C7" s="30">
        <v>9.1999999999999993</v>
      </c>
      <c r="D7" s="32"/>
      <c r="E7" s="35"/>
      <c r="F7" s="1"/>
      <c r="G7" s="1"/>
      <c r="H7" s="1"/>
      <c r="Q7" s="10"/>
      <c r="R7" s="10"/>
      <c r="S7" s="10"/>
    </row>
    <row r="8" spans="1:19" s="6" customFormat="1" ht="17.25" customHeight="1" x14ac:dyDescent="0.3">
      <c r="A8" s="34"/>
      <c r="B8" s="20" t="s">
        <v>3</v>
      </c>
      <c r="C8" s="30">
        <v>8.75</v>
      </c>
      <c r="D8" s="32"/>
      <c r="E8" s="35"/>
      <c r="F8" s="1"/>
      <c r="G8" s="1"/>
      <c r="H8" s="1"/>
      <c r="Q8" s="10"/>
      <c r="R8" s="10"/>
      <c r="S8" s="10"/>
    </row>
    <row r="9" spans="1:19" s="6" customFormat="1" ht="6" customHeight="1" x14ac:dyDescent="0.3">
      <c r="A9" s="31"/>
      <c r="B9" s="31"/>
      <c r="C9" s="31"/>
      <c r="D9" s="31"/>
      <c r="E9" s="31"/>
      <c r="F9" s="1"/>
      <c r="G9" s="1"/>
      <c r="H9" s="1"/>
      <c r="Q9" s="10"/>
      <c r="R9" s="10"/>
      <c r="S9" s="10"/>
    </row>
    <row r="10" spans="1:19" s="6" customFormat="1" ht="17.25" customHeight="1" x14ac:dyDescent="0.3">
      <c r="A10" s="36" t="s">
        <v>30</v>
      </c>
      <c r="B10" s="20" t="s">
        <v>4</v>
      </c>
      <c r="C10" s="4">
        <v>17.95</v>
      </c>
      <c r="D10" s="32" t="s">
        <v>6</v>
      </c>
      <c r="E10" s="35" t="s">
        <v>10</v>
      </c>
      <c r="F10" s="1"/>
      <c r="G10" s="1"/>
      <c r="H10" s="1"/>
      <c r="Q10" s="10"/>
      <c r="R10" s="10"/>
      <c r="S10" s="10"/>
    </row>
    <row r="11" spans="1:19" s="6" customFormat="1" ht="17.25" customHeight="1" x14ac:dyDescent="0.3">
      <c r="A11" s="37"/>
      <c r="B11" s="20" t="s">
        <v>5</v>
      </c>
      <c r="C11" s="4">
        <v>12.649999999999999</v>
      </c>
      <c r="D11" s="32"/>
      <c r="E11" s="35"/>
      <c r="F11" s="1"/>
      <c r="G11" s="1"/>
      <c r="H11" s="1"/>
      <c r="Q11" s="10"/>
      <c r="R11" s="10"/>
      <c r="S11" s="10"/>
    </row>
    <row r="12" spans="1:19" s="6" customFormat="1" ht="17.25" customHeight="1" x14ac:dyDescent="0.3">
      <c r="A12" s="37"/>
      <c r="B12" s="20" t="s">
        <v>1</v>
      </c>
      <c r="C12" s="4">
        <v>11.4</v>
      </c>
      <c r="D12" s="32"/>
      <c r="E12" s="35"/>
      <c r="F12" s="1"/>
      <c r="G12" s="1"/>
      <c r="H12" s="1"/>
      <c r="Q12" s="10"/>
      <c r="R12" s="10"/>
      <c r="S12" s="10"/>
    </row>
    <row r="13" spans="1:19" s="6" customFormat="1" ht="17.25" customHeight="1" x14ac:dyDescent="0.3">
      <c r="A13" s="37"/>
      <c r="B13" s="20" t="s">
        <v>2</v>
      </c>
      <c r="C13" s="4">
        <v>10.85</v>
      </c>
      <c r="D13" s="32"/>
      <c r="E13" s="35"/>
      <c r="F13" s="1"/>
      <c r="G13" s="1"/>
      <c r="H13" s="1"/>
      <c r="Q13" s="10"/>
      <c r="R13" s="10"/>
      <c r="S13" s="10"/>
    </row>
    <row r="14" spans="1:19" s="6" customFormat="1" ht="17.25" customHeight="1" x14ac:dyDescent="0.3">
      <c r="A14" s="37"/>
      <c r="B14" s="20" t="s">
        <v>3</v>
      </c>
      <c r="C14" s="4">
        <v>10.25</v>
      </c>
      <c r="D14" s="32"/>
      <c r="E14" s="35"/>
      <c r="F14" s="1"/>
      <c r="G14" s="1"/>
      <c r="H14" s="1"/>
      <c r="Q14" s="10"/>
      <c r="R14" s="10"/>
      <c r="S14" s="10"/>
    </row>
    <row r="15" spans="1:19" s="6" customFormat="1" ht="5.25" customHeight="1" x14ac:dyDescent="0.3">
      <c r="A15" s="31"/>
      <c r="B15" s="31"/>
      <c r="C15" s="31"/>
      <c r="D15" s="31"/>
      <c r="E15" s="31"/>
      <c r="F15" s="1"/>
      <c r="G15" s="1"/>
      <c r="H15" s="1"/>
      <c r="Q15" s="10"/>
      <c r="R15" s="10"/>
      <c r="S15" s="10"/>
    </row>
    <row r="16" spans="1:19" s="6" customFormat="1" ht="17.25" customHeight="1" x14ac:dyDescent="0.3">
      <c r="A16" s="36" t="s">
        <v>31</v>
      </c>
      <c r="B16" s="20" t="s">
        <v>4</v>
      </c>
      <c r="C16" s="4">
        <v>21.4</v>
      </c>
      <c r="D16" s="32" t="s">
        <v>6</v>
      </c>
      <c r="E16" s="35" t="s">
        <v>10</v>
      </c>
      <c r="F16" s="1"/>
      <c r="G16" s="1"/>
      <c r="H16" s="1"/>
      <c r="Q16" s="10"/>
      <c r="R16" s="10"/>
      <c r="S16" s="10"/>
    </row>
    <row r="17" spans="1:19" s="6" customFormat="1" ht="17.25" customHeight="1" x14ac:dyDescent="0.3">
      <c r="A17" s="37"/>
      <c r="B17" s="20" t="s">
        <v>5</v>
      </c>
      <c r="C17" s="20">
        <v>14.95</v>
      </c>
      <c r="D17" s="32"/>
      <c r="E17" s="35"/>
      <c r="F17" s="1"/>
      <c r="G17" s="1"/>
      <c r="H17" s="1"/>
      <c r="Q17" s="10"/>
      <c r="R17" s="10"/>
      <c r="S17" s="10"/>
    </row>
    <row r="18" spans="1:19" s="6" customFormat="1" ht="17.25" customHeight="1" x14ac:dyDescent="0.3">
      <c r="A18" s="37"/>
      <c r="B18" s="20" t="s">
        <v>1</v>
      </c>
      <c r="C18" s="20">
        <v>12.649999999999999</v>
      </c>
      <c r="D18" s="32"/>
      <c r="E18" s="35"/>
      <c r="F18" s="1"/>
      <c r="G18" s="1"/>
      <c r="H18" s="1"/>
      <c r="Q18" s="10"/>
      <c r="R18" s="10"/>
      <c r="S18" s="10"/>
    </row>
    <row r="19" spans="1:19" s="6" customFormat="1" ht="17.25" customHeight="1" x14ac:dyDescent="0.3">
      <c r="A19" s="37"/>
      <c r="B19" s="20" t="s">
        <v>2</v>
      </c>
      <c r="C19" s="20">
        <v>12</v>
      </c>
      <c r="D19" s="32"/>
      <c r="E19" s="35"/>
      <c r="F19" s="1"/>
      <c r="G19" s="1"/>
      <c r="H19" s="1"/>
      <c r="Q19" s="10"/>
      <c r="R19" s="10"/>
      <c r="S19" s="10"/>
    </row>
    <row r="20" spans="1:19" s="6" customFormat="1" ht="17.25" customHeight="1" x14ac:dyDescent="0.3">
      <c r="A20" s="37"/>
      <c r="B20" s="20" t="s">
        <v>3</v>
      </c>
      <c r="C20" s="20">
        <v>11.5</v>
      </c>
      <c r="D20" s="32"/>
      <c r="E20" s="35"/>
      <c r="F20" s="1"/>
      <c r="G20" s="1"/>
      <c r="H20" s="1"/>
      <c r="Q20" s="10"/>
      <c r="R20" s="10"/>
      <c r="S20" s="10"/>
    </row>
    <row r="21" spans="1:19" s="6" customFormat="1" ht="6" customHeight="1" x14ac:dyDescent="0.3">
      <c r="A21" s="31"/>
      <c r="B21" s="31"/>
      <c r="C21" s="31"/>
      <c r="D21" s="31"/>
      <c r="E21" s="31"/>
      <c r="F21" s="1"/>
      <c r="G21" s="1"/>
      <c r="H21" s="1"/>
      <c r="Q21" s="10"/>
      <c r="R21" s="10"/>
      <c r="S21" s="10"/>
    </row>
    <row r="22" spans="1:19" s="6" customFormat="1" ht="17.25" customHeight="1" x14ac:dyDescent="0.3">
      <c r="A22" s="36" t="s">
        <v>32</v>
      </c>
      <c r="B22" s="26" t="s">
        <v>4</v>
      </c>
      <c r="C22" s="4">
        <v>24.85</v>
      </c>
      <c r="D22" s="32" t="s">
        <v>6</v>
      </c>
      <c r="E22" s="35" t="s">
        <v>10</v>
      </c>
      <c r="F22" s="1"/>
      <c r="G22" s="1"/>
      <c r="H22" s="1"/>
      <c r="Q22" s="10"/>
      <c r="R22" s="10"/>
      <c r="S22" s="10"/>
    </row>
    <row r="23" spans="1:19" s="6" customFormat="1" ht="17.25" customHeight="1" x14ac:dyDescent="0.3">
      <c r="A23" s="37"/>
      <c r="B23" s="26" t="s">
        <v>5</v>
      </c>
      <c r="C23" s="26">
        <v>17.25</v>
      </c>
      <c r="D23" s="32"/>
      <c r="E23" s="35"/>
      <c r="F23" s="1"/>
      <c r="G23" s="1"/>
      <c r="H23" s="1"/>
      <c r="Q23" s="10"/>
      <c r="R23" s="10"/>
      <c r="S23" s="10"/>
    </row>
    <row r="24" spans="1:19" s="6" customFormat="1" ht="17.25" customHeight="1" x14ac:dyDescent="0.3">
      <c r="A24" s="37"/>
      <c r="B24" s="26" t="s">
        <v>1</v>
      </c>
      <c r="C24" s="26">
        <v>14.75</v>
      </c>
      <c r="D24" s="32"/>
      <c r="E24" s="35"/>
      <c r="F24" s="1"/>
      <c r="G24" s="1"/>
      <c r="H24" s="1"/>
      <c r="Q24" s="10"/>
      <c r="R24" s="10"/>
      <c r="S24" s="10"/>
    </row>
    <row r="25" spans="1:19" s="6" customFormat="1" ht="17.25" customHeight="1" x14ac:dyDescent="0.3">
      <c r="A25" s="37"/>
      <c r="B25" s="26" t="s">
        <v>2</v>
      </c>
      <c r="C25" s="26">
        <v>14.145</v>
      </c>
      <c r="D25" s="32"/>
      <c r="E25" s="35"/>
      <c r="F25" s="1"/>
      <c r="G25" s="1"/>
      <c r="H25" s="1"/>
      <c r="Q25" s="10"/>
      <c r="R25" s="10"/>
      <c r="S25" s="10"/>
    </row>
    <row r="26" spans="1:19" s="6" customFormat="1" ht="17.25" customHeight="1" x14ac:dyDescent="0.3">
      <c r="A26" s="37"/>
      <c r="B26" s="26" t="s">
        <v>3</v>
      </c>
      <c r="C26" s="26">
        <v>13.6</v>
      </c>
      <c r="D26" s="32"/>
      <c r="E26" s="35"/>
      <c r="F26" s="1"/>
      <c r="G26" s="1"/>
      <c r="H26" s="1"/>
      <c r="Q26" s="10"/>
      <c r="R26" s="10"/>
      <c r="S26" s="10"/>
    </row>
    <row r="27" spans="1:19" s="6" customFormat="1" ht="6" customHeight="1" x14ac:dyDescent="0.3">
      <c r="A27" s="31"/>
      <c r="B27" s="31"/>
      <c r="C27" s="31"/>
      <c r="D27" s="31"/>
      <c r="E27" s="31"/>
      <c r="F27" s="1"/>
      <c r="G27" s="1"/>
      <c r="H27" s="1"/>
      <c r="Q27" s="10"/>
      <c r="R27" s="10"/>
      <c r="S27" s="10"/>
    </row>
    <row r="28" spans="1:19" s="6" customFormat="1" ht="17.25" customHeight="1" x14ac:dyDescent="0.3">
      <c r="A28" s="36" t="s">
        <v>29</v>
      </c>
      <c r="B28" s="26" t="s">
        <v>4</v>
      </c>
      <c r="C28" s="4">
        <v>28.3</v>
      </c>
      <c r="D28" s="32" t="s">
        <v>6</v>
      </c>
      <c r="E28" s="35" t="s">
        <v>10</v>
      </c>
      <c r="F28" s="1"/>
      <c r="G28" s="1"/>
      <c r="H28" s="1"/>
      <c r="Q28" s="10"/>
      <c r="R28" s="10"/>
      <c r="S28" s="10"/>
    </row>
    <row r="29" spans="1:19" s="6" customFormat="1" ht="17.25" customHeight="1" x14ac:dyDescent="0.3">
      <c r="A29" s="37"/>
      <c r="B29" s="26" t="s">
        <v>5</v>
      </c>
      <c r="C29" s="4">
        <v>19.549999999999997</v>
      </c>
      <c r="D29" s="32"/>
      <c r="E29" s="35"/>
      <c r="F29" s="1"/>
      <c r="G29" s="1"/>
      <c r="H29" s="1"/>
      <c r="Q29" s="10"/>
      <c r="R29" s="10"/>
      <c r="S29" s="10"/>
    </row>
    <row r="30" spans="1:19" s="6" customFormat="1" ht="17.25" customHeight="1" x14ac:dyDescent="0.3">
      <c r="A30" s="37"/>
      <c r="B30" s="26" t="s">
        <v>1</v>
      </c>
      <c r="C30" s="4">
        <v>17.75</v>
      </c>
      <c r="D30" s="32"/>
      <c r="E30" s="35"/>
      <c r="F30" s="1"/>
      <c r="G30" s="1"/>
      <c r="H30" s="1"/>
      <c r="Q30" s="10"/>
      <c r="R30" s="10"/>
      <c r="S30" s="10"/>
    </row>
    <row r="31" spans="1:19" s="6" customFormat="1" ht="17.25" customHeight="1" x14ac:dyDescent="0.3">
      <c r="A31" s="37"/>
      <c r="B31" s="26" t="s">
        <v>2</v>
      </c>
      <c r="C31" s="4">
        <v>17.149999999999999</v>
      </c>
      <c r="D31" s="32"/>
      <c r="E31" s="35"/>
      <c r="F31" s="1"/>
      <c r="G31" s="1"/>
      <c r="H31" s="1"/>
      <c r="Q31" s="10"/>
      <c r="R31" s="10"/>
      <c r="S31" s="10"/>
    </row>
    <row r="32" spans="1:19" s="6" customFormat="1" ht="17.25" customHeight="1" x14ac:dyDescent="0.3">
      <c r="A32" s="37"/>
      <c r="B32" s="26" t="s">
        <v>3</v>
      </c>
      <c r="C32" s="4">
        <v>16.600000000000001</v>
      </c>
      <c r="D32" s="32"/>
      <c r="E32" s="35"/>
      <c r="F32" s="1"/>
      <c r="G32" s="1"/>
      <c r="H32" s="1"/>
      <c r="Q32" s="10"/>
      <c r="R32" s="10"/>
      <c r="S32" s="10"/>
    </row>
    <row r="33" spans="1:19" s="6" customFormat="1" ht="6.75" customHeight="1" x14ac:dyDescent="0.3">
      <c r="A33" s="31"/>
      <c r="B33" s="31"/>
      <c r="C33" s="31"/>
      <c r="D33" s="31"/>
      <c r="E33" s="31"/>
      <c r="F33" s="1"/>
      <c r="G33" s="1"/>
      <c r="H33" s="1"/>
      <c r="Q33" s="10"/>
      <c r="R33" s="10"/>
      <c r="S33" s="10"/>
    </row>
    <row r="34" spans="1:19" s="6" customFormat="1" ht="17.25" customHeight="1" x14ac:dyDescent="0.3">
      <c r="A34" s="33" t="s">
        <v>27</v>
      </c>
      <c r="B34" s="26" t="s">
        <v>4</v>
      </c>
      <c r="C34" s="4">
        <v>31.75</v>
      </c>
      <c r="D34" s="32" t="s">
        <v>6</v>
      </c>
      <c r="E34" s="35" t="s">
        <v>10</v>
      </c>
      <c r="F34" s="1"/>
      <c r="G34" s="1"/>
      <c r="H34" s="1"/>
      <c r="Q34" s="10"/>
      <c r="R34" s="10"/>
      <c r="S34" s="10"/>
    </row>
    <row r="35" spans="1:19" s="6" customFormat="1" ht="17.25" customHeight="1" x14ac:dyDescent="0.3">
      <c r="A35" s="34"/>
      <c r="B35" s="26" t="s">
        <v>5</v>
      </c>
      <c r="C35" s="26">
        <v>27.3</v>
      </c>
      <c r="D35" s="32"/>
      <c r="E35" s="35"/>
      <c r="F35" s="1"/>
      <c r="G35" s="1"/>
      <c r="H35" s="1"/>
      <c r="Q35" s="10"/>
      <c r="R35" s="10"/>
      <c r="S35" s="10"/>
    </row>
    <row r="36" spans="1:19" s="6" customFormat="1" ht="17.25" customHeight="1" x14ac:dyDescent="0.3">
      <c r="A36" s="34"/>
      <c r="B36" s="26" t="s">
        <v>1</v>
      </c>
      <c r="C36" s="26">
        <v>26.15</v>
      </c>
      <c r="D36" s="32"/>
      <c r="E36" s="35"/>
      <c r="F36" s="1"/>
      <c r="G36" s="1"/>
      <c r="H36" s="1"/>
      <c r="Q36" s="10"/>
      <c r="R36" s="10"/>
      <c r="S36" s="10"/>
    </row>
    <row r="37" spans="1:19" s="6" customFormat="1" ht="17.25" customHeight="1" x14ac:dyDescent="0.3">
      <c r="A37" s="34"/>
      <c r="B37" s="26" t="s">
        <v>2</v>
      </c>
      <c r="C37" s="26">
        <v>25.55</v>
      </c>
      <c r="D37" s="32"/>
      <c r="E37" s="35"/>
      <c r="F37" s="1"/>
      <c r="G37" s="1"/>
      <c r="H37" s="1"/>
      <c r="Q37" s="10"/>
      <c r="R37" s="10"/>
      <c r="S37" s="10"/>
    </row>
    <row r="38" spans="1:19" s="6" customFormat="1" ht="17.25" customHeight="1" x14ac:dyDescent="0.3">
      <c r="A38" s="34"/>
      <c r="B38" s="26" t="s">
        <v>3</v>
      </c>
      <c r="C38" s="26">
        <v>25</v>
      </c>
      <c r="D38" s="32"/>
      <c r="E38" s="35"/>
      <c r="F38" s="1"/>
      <c r="G38" s="1"/>
      <c r="H38" s="1"/>
      <c r="Q38" s="10"/>
      <c r="R38" s="10"/>
      <c r="S38" s="10"/>
    </row>
    <row r="39" spans="1:19" s="6" customFormat="1" ht="6" customHeight="1" x14ac:dyDescent="0.3">
      <c r="A39" s="31"/>
      <c r="B39" s="31"/>
      <c r="C39" s="31"/>
      <c r="D39" s="31"/>
      <c r="E39" s="31"/>
      <c r="F39" s="1"/>
      <c r="G39" s="1"/>
      <c r="H39" s="1"/>
      <c r="Q39" s="10"/>
      <c r="R39" s="10"/>
      <c r="S39" s="10"/>
    </row>
    <row r="40" spans="1:19" s="6" customFormat="1" ht="17.25" customHeight="1" x14ac:dyDescent="0.3">
      <c r="A40" s="33" t="s">
        <v>28</v>
      </c>
      <c r="B40" s="26" t="s">
        <v>4</v>
      </c>
      <c r="C40" s="4">
        <v>36.799999999999997</v>
      </c>
      <c r="D40" s="32" t="s">
        <v>6</v>
      </c>
      <c r="E40" s="35" t="s">
        <v>10</v>
      </c>
      <c r="F40" s="1"/>
      <c r="G40" s="1"/>
      <c r="H40" s="1"/>
      <c r="Q40" s="10"/>
      <c r="R40" s="10"/>
      <c r="S40" s="10"/>
    </row>
    <row r="41" spans="1:19" s="6" customFormat="1" ht="17.25" customHeight="1" x14ac:dyDescent="0.3">
      <c r="A41" s="34"/>
      <c r="B41" s="26" t="s">
        <v>5</v>
      </c>
      <c r="C41" s="4">
        <v>27.25</v>
      </c>
      <c r="D41" s="32"/>
      <c r="E41" s="35"/>
      <c r="F41" s="1"/>
      <c r="G41" s="1"/>
      <c r="H41" s="1"/>
      <c r="Q41" s="10"/>
      <c r="R41" s="10"/>
      <c r="S41" s="10"/>
    </row>
    <row r="42" spans="1:19" s="6" customFormat="1" ht="17.25" customHeight="1" x14ac:dyDescent="0.3">
      <c r="A42" s="34"/>
      <c r="B42" s="26" t="s">
        <v>1</v>
      </c>
      <c r="C42" s="4">
        <v>26.15</v>
      </c>
      <c r="D42" s="32"/>
      <c r="E42" s="35"/>
      <c r="F42" s="1"/>
      <c r="G42" s="1"/>
      <c r="H42" s="1"/>
      <c r="Q42" s="10"/>
      <c r="R42" s="10"/>
      <c r="S42" s="10"/>
    </row>
    <row r="43" spans="1:19" s="6" customFormat="1" ht="17.25" customHeight="1" x14ac:dyDescent="0.3">
      <c r="A43" s="34"/>
      <c r="B43" s="26" t="s">
        <v>2</v>
      </c>
      <c r="C43" s="4">
        <v>25.55</v>
      </c>
      <c r="D43" s="32"/>
      <c r="E43" s="35"/>
      <c r="F43" s="1"/>
      <c r="G43" s="1"/>
      <c r="H43" s="1"/>
      <c r="Q43" s="10"/>
      <c r="R43" s="10"/>
      <c r="S43" s="10"/>
    </row>
    <row r="44" spans="1:19" s="6" customFormat="1" ht="17.25" customHeight="1" x14ac:dyDescent="0.3">
      <c r="A44" s="34"/>
      <c r="B44" s="26" t="s">
        <v>3</v>
      </c>
      <c r="C44" s="4">
        <v>25</v>
      </c>
      <c r="D44" s="32"/>
      <c r="E44" s="35"/>
      <c r="F44" s="1"/>
      <c r="G44" s="1"/>
      <c r="H44" s="1"/>
      <c r="Q44" s="10"/>
      <c r="R44" s="10"/>
      <c r="S44" s="10"/>
    </row>
    <row r="45" spans="1:19" s="6" customFormat="1" ht="6" customHeight="1" x14ac:dyDescent="0.3">
      <c r="A45" s="31"/>
      <c r="B45" s="31"/>
      <c r="C45" s="31"/>
      <c r="D45" s="31"/>
      <c r="E45" s="31"/>
      <c r="F45" s="1"/>
      <c r="G45" s="1"/>
      <c r="H45" s="1"/>
      <c r="Q45" s="10"/>
      <c r="R45" s="10"/>
      <c r="S45" s="10"/>
    </row>
    <row r="46" spans="1:19" s="6" customFormat="1" ht="128.25" customHeight="1" x14ac:dyDescent="0.3">
      <c r="A46" s="22" t="s">
        <v>11</v>
      </c>
      <c r="B46" s="39">
        <v>1200</v>
      </c>
      <c r="C46" s="40"/>
      <c r="D46" s="21" t="s">
        <v>23</v>
      </c>
      <c r="E46" s="4" t="s">
        <v>21</v>
      </c>
      <c r="F46" s="1"/>
      <c r="G46" s="1"/>
      <c r="H46" s="1"/>
      <c r="Q46" s="10"/>
      <c r="R46" s="10"/>
      <c r="S46" s="10"/>
    </row>
  </sheetData>
  <mergeCells count="31">
    <mergeCell ref="A1:E1"/>
    <mergeCell ref="B46:C46"/>
    <mergeCell ref="A2:H2"/>
    <mergeCell ref="E4:E8"/>
    <mergeCell ref="E10:E14"/>
    <mergeCell ref="E16:E20"/>
    <mergeCell ref="E22:E26"/>
    <mergeCell ref="A16:A20"/>
    <mergeCell ref="D22:D26"/>
    <mergeCell ref="A10:A14"/>
    <mergeCell ref="A22:A26"/>
    <mergeCell ref="D4:D8"/>
    <mergeCell ref="A9:E9"/>
    <mergeCell ref="A15:E15"/>
    <mergeCell ref="A21:E21"/>
    <mergeCell ref="D34:D38"/>
    <mergeCell ref="A45:E45"/>
    <mergeCell ref="D10:D14"/>
    <mergeCell ref="A4:A8"/>
    <mergeCell ref="D16:D20"/>
    <mergeCell ref="E28:E32"/>
    <mergeCell ref="D28:D32"/>
    <mergeCell ref="A27:E27"/>
    <mergeCell ref="A34:A38"/>
    <mergeCell ref="A28:A32"/>
    <mergeCell ref="A40:A44"/>
    <mergeCell ref="D40:D44"/>
    <mergeCell ref="E34:E38"/>
    <mergeCell ref="E40:E44"/>
    <mergeCell ref="A33:E33"/>
    <mergeCell ref="A39:E39"/>
  </mergeCells>
  <phoneticPr fontId="8" type="noConversion"/>
  <pageMargins left="0.19685039370078741" right="0.19685039370078741" top="0.35433070866141736" bottom="0.27559055118110237" header="0.19685039370078741" footer="0.23622047244094491"/>
  <pageSetup scale="8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47"/>
  <sheetViews>
    <sheetView view="pageBreakPreview" zoomScale="85" zoomScaleNormal="85" workbookViewId="0">
      <selection activeCell="D40" sqref="D40:D44"/>
    </sheetView>
  </sheetViews>
  <sheetFormatPr defaultRowHeight="18.75" x14ac:dyDescent="0.3"/>
  <cols>
    <col min="1" max="1" width="19.140625" style="1" customWidth="1"/>
    <col min="2" max="2" width="20.140625" style="1" customWidth="1"/>
    <col min="3" max="3" width="13.140625" style="1" customWidth="1"/>
    <col min="4" max="4" width="19" style="1" customWidth="1"/>
    <col min="5" max="5" width="46.42578125" style="1" customWidth="1"/>
    <col min="6" max="6" width="6.85546875" style="1" customWidth="1"/>
    <col min="7" max="16384" width="9.140625" style="1"/>
  </cols>
  <sheetData>
    <row r="1" spans="1:16" s="2" customFormat="1" ht="80.25" customHeight="1" x14ac:dyDescent="0.25">
      <c r="A1" s="38"/>
      <c r="B1" s="38"/>
      <c r="C1" s="38"/>
      <c r="D1" s="38"/>
      <c r="E1" s="38"/>
    </row>
    <row r="2" spans="1:16" s="6" customFormat="1" ht="17.25" customHeight="1" x14ac:dyDescent="0.3">
      <c r="A2" s="41" t="s">
        <v>38</v>
      </c>
      <c r="B2" s="41"/>
      <c r="C2" s="41"/>
      <c r="D2" s="41"/>
      <c r="E2" s="41"/>
      <c r="N2" s="10"/>
      <c r="O2" s="10"/>
      <c r="P2" s="10"/>
    </row>
    <row r="3" spans="1:16" s="6" customFormat="1" ht="37.5" customHeight="1" x14ac:dyDescent="0.3">
      <c r="A3" s="13" t="s">
        <v>22</v>
      </c>
      <c r="B3" s="13" t="s">
        <v>7</v>
      </c>
      <c r="C3" s="23" t="s">
        <v>41</v>
      </c>
      <c r="D3" s="13" t="s">
        <v>8</v>
      </c>
      <c r="E3" s="13" t="s">
        <v>0</v>
      </c>
      <c r="N3" s="10"/>
      <c r="O3" s="10"/>
      <c r="P3" s="10"/>
    </row>
    <row r="4" spans="1:16" s="6" customFormat="1" ht="17.25" customHeight="1" x14ac:dyDescent="0.3">
      <c r="A4" s="33" t="s">
        <v>13</v>
      </c>
      <c r="B4" s="20" t="s">
        <v>4</v>
      </c>
      <c r="C4" s="27">
        <v>14</v>
      </c>
      <c r="D4" s="32" t="s">
        <v>6</v>
      </c>
      <c r="E4" s="35" t="s">
        <v>10</v>
      </c>
      <c r="N4" s="10"/>
      <c r="O4" s="10"/>
      <c r="P4" s="10"/>
    </row>
    <row r="5" spans="1:16" s="6" customFormat="1" ht="17.25" customHeight="1" x14ac:dyDescent="0.3">
      <c r="A5" s="34"/>
      <c r="B5" s="20" t="s">
        <v>5</v>
      </c>
      <c r="C5" s="27">
        <v>10</v>
      </c>
      <c r="D5" s="32"/>
      <c r="E5" s="35"/>
      <c r="N5" s="10"/>
      <c r="O5" s="10"/>
      <c r="P5" s="10"/>
    </row>
    <row r="6" spans="1:16" s="6" customFormat="1" ht="17.25" customHeight="1" x14ac:dyDescent="0.3">
      <c r="A6" s="34"/>
      <c r="B6" s="20" t="s">
        <v>1</v>
      </c>
      <c r="C6" s="27">
        <v>4.2</v>
      </c>
      <c r="D6" s="32"/>
      <c r="E6" s="35"/>
      <c r="N6" s="10"/>
      <c r="O6" s="10"/>
      <c r="P6" s="10"/>
    </row>
    <row r="7" spans="1:16" s="6" customFormat="1" ht="17.25" customHeight="1" x14ac:dyDescent="0.3">
      <c r="A7" s="34"/>
      <c r="B7" s="20" t="s">
        <v>2</v>
      </c>
      <c r="C7" s="27">
        <v>4</v>
      </c>
      <c r="D7" s="32"/>
      <c r="E7" s="35"/>
      <c r="N7" s="10"/>
      <c r="O7" s="10"/>
      <c r="P7" s="10"/>
    </row>
    <row r="8" spans="1:16" s="6" customFormat="1" ht="17.25" customHeight="1" x14ac:dyDescent="0.3">
      <c r="A8" s="34"/>
      <c r="B8" s="20" t="s">
        <v>3</v>
      </c>
      <c r="C8" s="27">
        <v>3.8</v>
      </c>
      <c r="D8" s="32"/>
      <c r="E8" s="35"/>
      <c r="N8" s="10"/>
      <c r="O8" s="10"/>
      <c r="P8" s="10"/>
    </row>
    <row r="9" spans="1:16" s="6" customFormat="1" ht="6.75" customHeight="1" x14ac:dyDescent="0.3">
      <c r="A9" s="31"/>
      <c r="B9" s="31"/>
      <c r="C9" s="31"/>
      <c r="D9" s="31"/>
      <c r="E9" s="31"/>
      <c r="N9" s="10"/>
      <c r="O9" s="10"/>
      <c r="P9" s="10"/>
    </row>
    <row r="10" spans="1:16" s="6" customFormat="1" ht="17.25" customHeight="1" x14ac:dyDescent="0.3">
      <c r="A10" s="34" t="s">
        <v>33</v>
      </c>
      <c r="B10" s="20" t="s">
        <v>4</v>
      </c>
      <c r="C10" s="27">
        <v>15</v>
      </c>
      <c r="D10" s="32" t="s">
        <v>6</v>
      </c>
      <c r="E10" s="35" t="s">
        <v>10</v>
      </c>
      <c r="N10" s="10"/>
      <c r="O10" s="10"/>
      <c r="P10" s="10"/>
    </row>
    <row r="11" spans="1:16" s="6" customFormat="1" ht="17.25" customHeight="1" x14ac:dyDescent="0.3">
      <c r="A11" s="34"/>
      <c r="B11" s="20" t="s">
        <v>5</v>
      </c>
      <c r="C11" s="27">
        <v>11</v>
      </c>
      <c r="D11" s="32"/>
      <c r="E11" s="35"/>
      <c r="N11" s="10"/>
      <c r="O11" s="10"/>
      <c r="P11" s="10"/>
    </row>
    <row r="12" spans="1:16" s="6" customFormat="1" ht="17.25" customHeight="1" x14ac:dyDescent="0.3">
      <c r="A12" s="34"/>
      <c r="B12" s="20" t="s">
        <v>1</v>
      </c>
      <c r="C12" s="27">
        <v>4.95</v>
      </c>
      <c r="D12" s="32"/>
      <c r="E12" s="35"/>
      <c r="N12" s="10"/>
      <c r="O12" s="10"/>
      <c r="P12" s="10"/>
    </row>
    <row r="13" spans="1:16" s="6" customFormat="1" ht="17.25" customHeight="1" x14ac:dyDescent="0.3">
      <c r="A13" s="34"/>
      <c r="B13" s="20" t="s">
        <v>2</v>
      </c>
      <c r="C13" s="27">
        <v>4.75</v>
      </c>
      <c r="D13" s="32"/>
      <c r="E13" s="35"/>
      <c r="N13" s="10"/>
      <c r="O13" s="10"/>
      <c r="P13" s="10"/>
    </row>
    <row r="14" spans="1:16" s="6" customFormat="1" ht="17.25" customHeight="1" x14ac:dyDescent="0.3">
      <c r="A14" s="34"/>
      <c r="B14" s="20" t="s">
        <v>3</v>
      </c>
      <c r="C14" s="27">
        <v>4.45</v>
      </c>
      <c r="D14" s="32"/>
      <c r="E14" s="35"/>
      <c r="N14" s="10"/>
      <c r="O14" s="10"/>
      <c r="P14" s="10"/>
    </row>
    <row r="15" spans="1:16" s="6" customFormat="1" ht="6.75" customHeight="1" x14ac:dyDescent="0.3">
      <c r="A15" s="31"/>
      <c r="B15" s="31"/>
      <c r="C15" s="31"/>
      <c r="D15" s="31"/>
      <c r="E15" s="31"/>
      <c r="N15" s="10"/>
      <c r="O15" s="10"/>
      <c r="P15" s="10"/>
    </row>
    <row r="16" spans="1:16" s="6" customFormat="1" ht="17.25" customHeight="1" x14ac:dyDescent="0.3">
      <c r="A16" s="33" t="s">
        <v>34</v>
      </c>
      <c r="B16" s="20" t="s">
        <v>4</v>
      </c>
      <c r="C16" s="28">
        <v>18</v>
      </c>
      <c r="D16" s="32" t="s">
        <v>6</v>
      </c>
      <c r="E16" s="35" t="s">
        <v>10</v>
      </c>
      <c r="N16" s="10"/>
      <c r="O16" s="10"/>
      <c r="P16" s="10"/>
    </row>
    <row r="17" spans="1:16" s="6" customFormat="1" ht="17.25" customHeight="1" x14ac:dyDescent="0.3">
      <c r="A17" s="34"/>
      <c r="B17" s="20" t="s">
        <v>5</v>
      </c>
      <c r="C17" s="28">
        <v>13</v>
      </c>
      <c r="D17" s="32"/>
      <c r="E17" s="35"/>
      <c r="N17" s="10"/>
      <c r="O17" s="10"/>
      <c r="P17" s="10"/>
    </row>
    <row r="18" spans="1:16" s="6" customFormat="1" ht="17.25" customHeight="1" x14ac:dyDescent="0.3">
      <c r="A18" s="34"/>
      <c r="B18" s="20" t="s">
        <v>1</v>
      </c>
      <c r="C18" s="28">
        <v>5.5</v>
      </c>
      <c r="D18" s="32"/>
      <c r="E18" s="35"/>
      <c r="N18" s="10"/>
      <c r="O18" s="10"/>
      <c r="P18" s="10"/>
    </row>
    <row r="19" spans="1:16" s="6" customFormat="1" ht="17.25" customHeight="1" x14ac:dyDescent="0.3">
      <c r="A19" s="34"/>
      <c r="B19" s="20" t="s">
        <v>2</v>
      </c>
      <c r="C19" s="28">
        <v>5.2</v>
      </c>
      <c r="D19" s="32"/>
      <c r="E19" s="35"/>
      <c r="N19" s="10"/>
      <c r="O19" s="10"/>
      <c r="P19" s="10"/>
    </row>
    <row r="20" spans="1:16" s="6" customFormat="1" ht="17.25" customHeight="1" x14ac:dyDescent="0.3">
      <c r="A20" s="34"/>
      <c r="B20" s="20" t="s">
        <v>3</v>
      </c>
      <c r="C20" s="28">
        <v>5</v>
      </c>
      <c r="D20" s="32"/>
      <c r="E20" s="35"/>
      <c r="N20" s="10"/>
      <c r="O20" s="10"/>
      <c r="P20" s="10"/>
    </row>
    <row r="21" spans="1:16" s="6" customFormat="1" ht="6.75" customHeight="1" x14ac:dyDescent="0.3">
      <c r="A21" s="31"/>
      <c r="B21" s="31"/>
      <c r="C21" s="31"/>
      <c r="D21" s="31"/>
      <c r="E21" s="31"/>
      <c r="N21" s="10"/>
      <c r="O21" s="10"/>
      <c r="P21" s="10"/>
    </row>
    <row r="22" spans="1:16" s="6" customFormat="1" ht="17.25" customHeight="1" x14ac:dyDescent="0.3">
      <c r="A22" s="34" t="s">
        <v>35</v>
      </c>
      <c r="B22" s="20" t="s">
        <v>4</v>
      </c>
      <c r="C22" s="28">
        <v>21</v>
      </c>
      <c r="D22" s="32" t="s">
        <v>6</v>
      </c>
      <c r="E22" s="35" t="s">
        <v>10</v>
      </c>
      <c r="N22" s="10"/>
      <c r="O22" s="10"/>
      <c r="P22" s="10"/>
    </row>
    <row r="23" spans="1:16" s="6" customFormat="1" ht="17.25" customHeight="1" x14ac:dyDescent="0.3">
      <c r="A23" s="34"/>
      <c r="B23" s="20" t="s">
        <v>5</v>
      </c>
      <c r="C23" s="28">
        <v>15</v>
      </c>
      <c r="D23" s="32"/>
      <c r="E23" s="35"/>
      <c r="N23" s="10"/>
      <c r="O23" s="10"/>
      <c r="P23" s="10"/>
    </row>
    <row r="24" spans="1:16" s="6" customFormat="1" ht="17.25" customHeight="1" x14ac:dyDescent="0.3">
      <c r="A24" s="34"/>
      <c r="B24" s="20" t="s">
        <v>1</v>
      </c>
      <c r="C24" s="28">
        <v>6.4</v>
      </c>
      <c r="D24" s="32"/>
      <c r="E24" s="35"/>
      <c r="N24" s="10"/>
      <c r="O24" s="10"/>
      <c r="P24" s="10"/>
    </row>
    <row r="25" spans="1:16" s="6" customFormat="1" ht="17.25" customHeight="1" x14ac:dyDescent="0.3">
      <c r="A25" s="34"/>
      <c r="B25" s="20" t="s">
        <v>2</v>
      </c>
      <c r="C25" s="28">
        <v>6.15</v>
      </c>
      <c r="D25" s="32"/>
      <c r="E25" s="35"/>
      <c r="N25" s="10"/>
      <c r="O25" s="10"/>
      <c r="P25" s="10"/>
    </row>
    <row r="26" spans="1:16" s="6" customFormat="1" ht="17.25" customHeight="1" x14ac:dyDescent="0.3">
      <c r="A26" s="34"/>
      <c r="B26" s="20" t="s">
        <v>3</v>
      </c>
      <c r="C26" s="28">
        <v>5.9</v>
      </c>
      <c r="D26" s="32"/>
      <c r="E26" s="35"/>
      <c r="N26" s="10"/>
      <c r="O26" s="10"/>
      <c r="P26" s="10"/>
    </row>
    <row r="27" spans="1:16" s="6" customFormat="1" ht="6.75" customHeight="1" x14ac:dyDescent="0.3">
      <c r="A27" s="31"/>
      <c r="B27" s="31"/>
      <c r="C27" s="31"/>
      <c r="D27" s="31"/>
      <c r="E27" s="31"/>
      <c r="N27" s="10"/>
      <c r="O27" s="10"/>
      <c r="P27" s="10"/>
    </row>
    <row r="28" spans="1:16" s="6" customFormat="1" ht="17.25" customHeight="1" x14ac:dyDescent="0.3">
      <c r="A28" s="33" t="s">
        <v>36</v>
      </c>
      <c r="B28" s="20" t="s">
        <v>4</v>
      </c>
      <c r="C28" s="28">
        <v>24</v>
      </c>
      <c r="D28" s="32" t="s">
        <v>6</v>
      </c>
      <c r="E28" s="35" t="s">
        <v>10</v>
      </c>
      <c r="N28" s="10"/>
      <c r="O28" s="10"/>
      <c r="P28" s="10"/>
    </row>
    <row r="29" spans="1:16" s="6" customFormat="1" ht="17.25" customHeight="1" x14ac:dyDescent="0.3">
      <c r="A29" s="34"/>
      <c r="B29" s="20" t="s">
        <v>5</v>
      </c>
      <c r="C29" s="28">
        <v>17</v>
      </c>
      <c r="D29" s="32"/>
      <c r="E29" s="35"/>
      <c r="N29" s="10"/>
      <c r="O29" s="10"/>
      <c r="P29" s="10"/>
    </row>
    <row r="30" spans="1:16" s="6" customFormat="1" ht="17.25" customHeight="1" x14ac:dyDescent="0.3">
      <c r="A30" s="34"/>
      <c r="B30" s="20" t="s">
        <v>1</v>
      </c>
      <c r="C30" s="28">
        <v>7.7</v>
      </c>
      <c r="D30" s="32"/>
      <c r="E30" s="35"/>
      <c r="N30" s="10"/>
      <c r="O30" s="10"/>
      <c r="P30" s="10"/>
    </row>
    <row r="31" spans="1:16" s="6" customFormat="1" ht="17.25" customHeight="1" x14ac:dyDescent="0.3">
      <c r="A31" s="34"/>
      <c r="B31" s="20" t="s">
        <v>2</v>
      </c>
      <c r="C31" s="28">
        <v>7.45</v>
      </c>
      <c r="D31" s="32"/>
      <c r="E31" s="35"/>
      <c r="N31" s="10"/>
      <c r="O31" s="10"/>
      <c r="P31" s="10"/>
    </row>
    <row r="32" spans="1:16" s="6" customFormat="1" ht="17.25" customHeight="1" x14ac:dyDescent="0.3">
      <c r="A32" s="34"/>
      <c r="B32" s="20" t="s">
        <v>3</v>
      </c>
      <c r="C32" s="28">
        <v>7.2</v>
      </c>
      <c r="D32" s="32"/>
      <c r="E32" s="35"/>
      <c r="N32" s="10"/>
      <c r="O32" s="10"/>
      <c r="P32" s="10"/>
    </row>
    <row r="33" spans="1:16" s="6" customFormat="1" ht="9" customHeight="1" x14ac:dyDescent="0.3">
      <c r="A33" s="31"/>
      <c r="B33" s="31"/>
      <c r="C33" s="31"/>
      <c r="D33" s="31"/>
      <c r="E33" s="31"/>
      <c r="N33" s="10"/>
      <c r="O33" s="10"/>
      <c r="P33" s="10"/>
    </row>
    <row r="34" spans="1:16" s="6" customFormat="1" ht="17.25" customHeight="1" x14ac:dyDescent="0.3">
      <c r="A34" s="34" t="s">
        <v>24</v>
      </c>
      <c r="B34" s="20" t="s">
        <v>4</v>
      </c>
      <c r="C34" s="28">
        <v>27</v>
      </c>
      <c r="D34" s="32" t="s">
        <v>6</v>
      </c>
      <c r="E34" s="35" t="s">
        <v>10</v>
      </c>
      <c r="N34" s="10"/>
      <c r="O34" s="10"/>
      <c r="P34" s="10"/>
    </row>
    <row r="35" spans="1:16" s="6" customFormat="1" ht="17.25" customHeight="1" x14ac:dyDescent="0.3">
      <c r="A35" s="34"/>
      <c r="B35" s="20" t="s">
        <v>5</v>
      </c>
      <c r="C35" s="28">
        <v>23</v>
      </c>
      <c r="D35" s="32"/>
      <c r="E35" s="35"/>
      <c r="N35" s="10"/>
      <c r="O35" s="10"/>
      <c r="P35" s="10"/>
    </row>
    <row r="36" spans="1:16" s="6" customFormat="1" ht="17.25" customHeight="1" x14ac:dyDescent="0.3">
      <c r="A36" s="34"/>
      <c r="B36" s="20" t="s">
        <v>1</v>
      </c>
      <c r="C36" s="28">
        <v>9.6</v>
      </c>
      <c r="D36" s="32"/>
      <c r="E36" s="35"/>
      <c r="N36" s="10"/>
      <c r="O36" s="10"/>
      <c r="P36" s="10"/>
    </row>
    <row r="37" spans="1:16" s="6" customFormat="1" ht="17.25" customHeight="1" x14ac:dyDescent="0.3">
      <c r="A37" s="34"/>
      <c r="B37" s="20" t="s">
        <v>2</v>
      </c>
      <c r="C37" s="28">
        <v>9.3000000000000007</v>
      </c>
      <c r="D37" s="32"/>
      <c r="E37" s="35"/>
      <c r="N37" s="10"/>
      <c r="O37" s="10"/>
      <c r="P37" s="10"/>
    </row>
    <row r="38" spans="1:16" s="6" customFormat="1" ht="17.25" customHeight="1" x14ac:dyDescent="0.3">
      <c r="A38" s="34"/>
      <c r="B38" s="20" t="s">
        <v>3</v>
      </c>
      <c r="C38" s="28">
        <v>9</v>
      </c>
      <c r="D38" s="32"/>
      <c r="E38" s="35"/>
      <c r="N38" s="10"/>
      <c r="O38" s="10"/>
      <c r="P38" s="10"/>
    </row>
    <row r="39" spans="1:16" s="6" customFormat="1" ht="8.25" customHeight="1" x14ac:dyDescent="0.3">
      <c r="A39" s="31"/>
      <c r="B39" s="31"/>
      <c r="C39" s="31"/>
      <c r="D39" s="31"/>
      <c r="E39" s="31"/>
      <c r="N39" s="10"/>
      <c r="O39" s="10"/>
      <c r="P39" s="10"/>
    </row>
    <row r="40" spans="1:16" s="6" customFormat="1" ht="17.25" customHeight="1" x14ac:dyDescent="0.3">
      <c r="A40" s="33" t="s">
        <v>37</v>
      </c>
      <c r="B40" s="20" t="s">
        <v>4</v>
      </c>
      <c r="C40" s="27">
        <v>32</v>
      </c>
      <c r="D40" s="32" t="s">
        <v>6</v>
      </c>
      <c r="E40" s="35" t="s">
        <v>10</v>
      </c>
      <c r="N40" s="10"/>
      <c r="O40" s="10"/>
      <c r="P40" s="10"/>
    </row>
    <row r="41" spans="1:16" s="6" customFormat="1" ht="17.25" customHeight="1" x14ac:dyDescent="0.3">
      <c r="A41" s="34"/>
      <c r="B41" s="20" t="s">
        <v>5</v>
      </c>
      <c r="C41" s="27">
        <v>23</v>
      </c>
      <c r="D41" s="32"/>
      <c r="E41" s="35"/>
      <c r="N41" s="10"/>
      <c r="O41" s="10"/>
      <c r="P41" s="10"/>
    </row>
    <row r="42" spans="1:16" s="6" customFormat="1" ht="17.25" customHeight="1" x14ac:dyDescent="0.3">
      <c r="A42" s="34"/>
      <c r="B42" s="20" t="s">
        <v>1</v>
      </c>
      <c r="C42" s="27">
        <v>11.5</v>
      </c>
      <c r="D42" s="32"/>
      <c r="E42" s="35"/>
      <c r="N42" s="10"/>
      <c r="O42" s="10"/>
      <c r="P42" s="10"/>
    </row>
    <row r="43" spans="1:16" s="6" customFormat="1" ht="17.25" customHeight="1" x14ac:dyDescent="0.3">
      <c r="A43" s="34"/>
      <c r="B43" s="20" t="s">
        <v>2</v>
      </c>
      <c r="C43" s="27">
        <v>11.3</v>
      </c>
      <c r="D43" s="32"/>
      <c r="E43" s="35"/>
      <c r="N43" s="10"/>
      <c r="O43" s="10"/>
      <c r="P43" s="10"/>
    </row>
    <row r="44" spans="1:16" s="6" customFormat="1" ht="17.25" customHeight="1" x14ac:dyDescent="0.3">
      <c r="A44" s="34"/>
      <c r="B44" s="20" t="s">
        <v>3</v>
      </c>
      <c r="C44" s="27">
        <v>11</v>
      </c>
      <c r="D44" s="32"/>
      <c r="E44" s="35"/>
      <c r="N44" s="10"/>
      <c r="O44" s="10"/>
      <c r="P44" s="10"/>
    </row>
    <row r="45" spans="1:16" s="6" customFormat="1" ht="6.75" customHeight="1" x14ac:dyDescent="0.3">
      <c r="A45" s="31"/>
      <c r="B45" s="31"/>
      <c r="C45" s="31"/>
      <c r="D45" s="31"/>
      <c r="E45" s="31"/>
      <c r="N45" s="10"/>
      <c r="O45" s="10"/>
      <c r="P45" s="10"/>
    </row>
    <row r="46" spans="1:16" s="6" customFormat="1" ht="134.25" customHeight="1" x14ac:dyDescent="0.3">
      <c r="A46" s="22" t="s">
        <v>11</v>
      </c>
      <c r="B46" s="39">
        <v>1200</v>
      </c>
      <c r="C46" s="40"/>
      <c r="D46" s="4" t="s">
        <v>9</v>
      </c>
      <c r="E46" s="4" t="s">
        <v>21</v>
      </c>
      <c r="N46" s="10"/>
      <c r="O46" s="10"/>
      <c r="P46" s="10"/>
    </row>
    <row r="47" spans="1:16" s="6" customFormat="1" ht="6" customHeight="1" x14ac:dyDescent="0.3">
      <c r="A47" s="31"/>
      <c r="B47" s="31"/>
      <c r="C47" s="31"/>
      <c r="D47" s="31"/>
      <c r="E47" s="31"/>
      <c r="N47" s="10"/>
      <c r="O47" s="10"/>
      <c r="P47" s="10"/>
    </row>
  </sheetData>
  <mergeCells count="32">
    <mergeCell ref="A1:E1"/>
    <mergeCell ref="B46:C46"/>
    <mergeCell ref="A2:E2"/>
    <mergeCell ref="E4:E8"/>
    <mergeCell ref="E10:E14"/>
    <mergeCell ref="E16:E20"/>
    <mergeCell ref="A4:A8"/>
    <mergeCell ref="D4:D8"/>
    <mergeCell ref="A9:E9"/>
    <mergeCell ref="A15:E15"/>
    <mergeCell ref="D40:D44"/>
    <mergeCell ref="A22:A26"/>
    <mergeCell ref="A10:A14"/>
    <mergeCell ref="D28:D32"/>
    <mergeCell ref="A45:E45"/>
    <mergeCell ref="A16:A20"/>
    <mergeCell ref="A21:E21"/>
    <mergeCell ref="D10:D14"/>
    <mergeCell ref="A39:E39"/>
    <mergeCell ref="D16:D20"/>
    <mergeCell ref="E22:E26"/>
    <mergeCell ref="D22:D26"/>
    <mergeCell ref="A27:E27"/>
    <mergeCell ref="A47:E47"/>
    <mergeCell ref="E40:E44"/>
    <mergeCell ref="E28:E32"/>
    <mergeCell ref="E34:E38"/>
    <mergeCell ref="A28:A32"/>
    <mergeCell ref="A40:A44"/>
    <mergeCell ref="A34:A38"/>
    <mergeCell ref="D34:D38"/>
    <mergeCell ref="A33:E33"/>
  </mergeCells>
  <phoneticPr fontId="8" type="noConversion"/>
  <pageMargins left="0.23622047244094491" right="0.19685039370078741" top="0.19685039370078741" bottom="0.27559055118110237" header="0.15748031496062992" footer="0.23622047244094491"/>
  <pageSetup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44"/>
  <sheetViews>
    <sheetView view="pageBreakPreview" zoomScale="85" zoomScaleNormal="100" zoomScaleSheetLayoutView="85" workbookViewId="0">
      <selection activeCell="G4" sqref="G4"/>
    </sheetView>
  </sheetViews>
  <sheetFormatPr defaultRowHeight="18.75" x14ac:dyDescent="0.3"/>
  <cols>
    <col min="1" max="1" width="20.5703125" style="1" customWidth="1"/>
    <col min="2" max="2" width="21" style="1" customWidth="1"/>
    <col min="3" max="3" width="20.140625" style="1" hidden="1" customWidth="1"/>
    <col min="4" max="4" width="22" style="1" hidden="1" customWidth="1"/>
    <col min="5" max="5" width="22.7109375" style="1" hidden="1" customWidth="1"/>
    <col min="6" max="6" width="10.5703125" style="1" hidden="1" customWidth="1"/>
    <col min="7" max="7" width="13.140625" style="1" customWidth="1"/>
    <col min="8" max="8" width="16.85546875" style="1" customWidth="1"/>
    <col min="9" max="9" width="46" style="1" customWidth="1"/>
    <col min="10" max="10" width="20.85546875" style="1" customWidth="1"/>
    <col min="11" max="11" width="13.42578125" style="1" customWidth="1"/>
    <col min="12" max="16384" width="9.140625" style="1"/>
  </cols>
  <sheetData>
    <row r="1" spans="1:14" s="2" customFormat="1" ht="80.25" customHeight="1" x14ac:dyDescent="0.25">
      <c r="A1" s="38"/>
      <c r="B1" s="38"/>
      <c r="C1" s="38"/>
      <c r="D1" s="38"/>
      <c r="E1" s="38"/>
      <c r="F1" s="38"/>
      <c r="G1" s="38"/>
      <c r="H1" s="38"/>
      <c r="I1" s="38"/>
    </row>
    <row r="2" spans="1:14" s="16" customFormat="1" ht="15" customHeight="1" x14ac:dyDescent="0.25">
      <c r="A2" s="43" t="s">
        <v>20</v>
      </c>
      <c r="B2" s="43"/>
      <c r="C2" s="43"/>
      <c r="D2" s="43"/>
      <c r="E2" s="43"/>
      <c r="F2" s="43"/>
      <c r="G2" s="43"/>
      <c r="H2" s="43"/>
      <c r="I2" s="43"/>
      <c r="J2" s="17"/>
    </row>
    <row r="3" spans="1:14" s="18" customFormat="1" ht="39" customHeight="1" x14ac:dyDescent="0.2">
      <c r="A3" s="13" t="s">
        <v>22</v>
      </c>
      <c r="B3" s="13" t="s">
        <v>7</v>
      </c>
      <c r="C3" s="23" t="s">
        <v>18</v>
      </c>
      <c r="D3" s="24" t="s">
        <v>19</v>
      </c>
      <c r="E3" s="23" t="s">
        <v>17</v>
      </c>
      <c r="F3" s="23" t="s">
        <v>18</v>
      </c>
      <c r="G3" s="23" t="s">
        <v>42</v>
      </c>
      <c r="H3" s="13" t="s">
        <v>8</v>
      </c>
      <c r="I3" s="13" t="s">
        <v>0</v>
      </c>
      <c r="J3" s="11"/>
      <c r="K3" s="9"/>
      <c r="L3" s="9"/>
      <c r="M3" s="9"/>
      <c r="N3" s="9"/>
    </row>
    <row r="4" spans="1:14" s="18" customFormat="1" ht="18" customHeight="1" x14ac:dyDescent="0.3">
      <c r="A4" s="33" t="s">
        <v>14</v>
      </c>
      <c r="B4" s="20" t="s">
        <v>4</v>
      </c>
      <c r="C4" s="4"/>
      <c r="D4" s="25">
        <v>4.2</v>
      </c>
      <c r="E4" s="4" t="e">
        <f>(E5*50%)+E5</f>
        <v>#REF!</v>
      </c>
      <c r="F4" s="4" t="s">
        <v>9</v>
      </c>
      <c r="G4" s="29">
        <v>5.2</v>
      </c>
      <c r="H4" s="32" t="s">
        <v>6</v>
      </c>
      <c r="I4" s="35" t="s">
        <v>10</v>
      </c>
      <c r="J4" s="11"/>
      <c r="K4" s="9"/>
      <c r="L4" s="6"/>
      <c r="M4" s="9"/>
      <c r="N4" s="9"/>
    </row>
    <row r="5" spans="1:14" s="5" customFormat="1" ht="18" customHeight="1" x14ac:dyDescent="0.3">
      <c r="A5" s="34"/>
      <c r="B5" s="20" t="s">
        <v>5</v>
      </c>
      <c r="C5" s="4"/>
      <c r="D5" s="25">
        <v>2.8</v>
      </c>
      <c r="E5" s="4" t="e">
        <f>(E6*50%)+E6</f>
        <v>#REF!</v>
      </c>
      <c r="F5" s="4" t="s">
        <v>9</v>
      </c>
      <c r="G5" s="29">
        <v>5.2</v>
      </c>
      <c r="H5" s="32"/>
      <c r="I5" s="35"/>
      <c r="J5" s="8"/>
      <c r="K5" s="6"/>
      <c r="L5" s="6"/>
      <c r="M5" s="9"/>
      <c r="N5" s="6"/>
    </row>
    <row r="6" spans="1:14" s="5" customFormat="1" ht="18" customHeight="1" x14ac:dyDescent="0.3">
      <c r="A6" s="34"/>
      <c r="B6" s="20" t="s">
        <v>1</v>
      </c>
      <c r="C6" s="4"/>
      <c r="D6" s="25">
        <v>2.2400000000000002</v>
      </c>
      <c r="E6" s="4" t="e">
        <f>(E7*50%)+E7</f>
        <v>#REF!</v>
      </c>
      <c r="F6" s="4" t="s">
        <v>9</v>
      </c>
      <c r="G6" s="29">
        <v>3.9000000000000004</v>
      </c>
      <c r="H6" s="32"/>
      <c r="I6" s="35"/>
      <c r="J6" s="8"/>
      <c r="K6" s="6"/>
      <c r="L6" s="6"/>
      <c r="M6" s="9"/>
      <c r="N6" s="6"/>
    </row>
    <row r="7" spans="1:14" s="5" customFormat="1" ht="18" customHeight="1" x14ac:dyDescent="0.3">
      <c r="A7" s="34"/>
      <c r="B7" s="20" t="s">
        <v>2</v>
      </c>
      <c r="C7" s="4"/>
      <c r="D7" s="25">
        <v>2.1</v>
      </c>
      <c r="E7" s="4" t="e">
        <f>(E8*50%)+E8</f>
        <v>#REF!</v>
      </c>
      <c r="F7" s="4" t="s">
        <v>9</v>
      </c>
      <c r="G7" s="29">
        <v>3.25</v>
      </c>
      <c r="H7" s="32"/>
      <c r="I7" s="35"/>
      <c r="J7" s="8"/>
      <c r="K7" s="6"/>
      <c r="L7" s="6"/>
      <c r="M7" s="9"/>
      <c r="N7" s="6"/>
    </row>
    <row r="8" spans="1:14" s="5" customFormat="1" ht="18" customHeight="1" x14ac:dyDescent="0.3">
      <c r="A8" s="34"/>
      <c r="B8" s="20" t="s">
        <v>3</v>
      </c>
      <c r="C8" s="4"/>
      <c r="D8" s="25">
        <v>1.96</v>
      </c>
      <c r="E8" s="4" t="e">
        <f>(#REF!*50%)+#REF!</f>
        <v>#REF!</v>
      </c>
      <c r="F8" s="4" t="s">
        <v>9</v>
      </c>
      <c r="G8" s="29">
        <v>2.6</v>
      </c>
      <c r="H8" s="32"/>
      <c r="I8" s="35"/>
      <c r="J8" s="8"/>
      <c r="K8" s="6"/>
      <c r="L8" s="6"/>
      <c r="M8" s="9"/>
      <c r="N8" s="6"/>
    </row>
    <row r="9" spans="1:14" s="3" customFormat="1" ht="7.5" customHeight="1" x14ac:dyDescent="0.3">
      <c r="A9" s="31"/>
      <c r="B9" s="31"/>
      <c r="C9" s="31"/>
      <c r="D9" s="31"/>
      <c r="E9" s="31"/>
      <c r="F9" s="31"/>
      <c r="G9" s="31"/>
      <c r="H9" s="31"/>
      <c r="I9" s="31"/>
      <c r="J9" s="8"/>
      <c r="K9" s="12"/>
      <c r="L9" s="6"/>
      <c r="M9" s="9"/>
      <c r="N9" s="12"/>
    </row>
    <row r="10" spans="1:14" s="3" customFormat="1" ht="15.75" customHeight="1" x14ac:dyDescent="0.3">
      <c r="A10" s="33" t="s">
        <v>15</v>
      </c>
      <c r="B10" s="20" t="s">
        <v>4</v>
      </c>
      <c r="C10" s="4"/>
      <c r="D10" s="25">
        <v>4.7300000000000004</v>
      </c>
      <c r="E10" s="4" t="e">
        <f>(E11*50%)+E11</f>
        <v>#REF!</v>
      </c>
      <c r="F10" s="4" t="s">
        <v>9</v>
      </c>
      <c r="G10" s="29">
        <v>5.8500000000000005</v>
      </c>
      <c r="H10" s="32" t="s">
        <v>6</v>
      </c>
      <c r="I10" s="35" t="s">
        <v>10</v>
      </c>
      <c r="J10" s="8"/>
      <c r="K10" s="12"/>
      <c r="L10" s="6"/>
      <c r="M10" s="9"/>
      <c r="N10" s="12"/>
    </row>
    <row r="11" spans="1:14" s="5" customFormat="1" ht="18" customHeight="1" x14ac:dyDescent="0.3">
      <c r="A11" s="34"/>
      <c r="B11" s="20" t="s">
        <v>5</v>
      </c>
      <c r="C11" s="4"/>
      <c r="D11" s="25">
        <v>3.15</v>
      </c>
      <c r="E11" s="4" t="e">
        <f>(E12*50%)+E12</f>
        <v>#REF!</v>
      </c>
      <c r="F11" s="4" t="s">
        <v>9</v>
      </c>
      <c r="G11" s="29">
        <v>5.8500000000000005</v>
      </c>
      <c r="H11" s="32"/>
      <c r="I11" s="35"/>
      <c r="J11" s="8"/>
      <c r="K11" s="6"/>
      <c r="L11" s="6"/>
      <c r="M11" s="9"/>
      <c r="N11" s="6"/>
    </row>
    <row r="12" spans="1:14" s="5" customFormat="1" ht="18" customHeight="1" x14ac:dyDescent="0.3">
      <c r="A12" s="34"/>
      <c r="B12" s="20" t="s">
        <v>1</v>
      </c>
      <c r="C12" s="4"/>
      <c r="D12" s="25">
        <v>2.52</v>
      </c>
      <c r="E12" s="4" t="e">
        <f>(E13*50%)+E13</f>
        <v>#REF!</v>
      </c>
      <c r="F12" s="4" t="s">
        <v>9</v>
      </c>
      <c r="G12" s="29">
        <v>4.2</v>
      </c>
      <c r="H12" s="32"/>
      <c r="I12" s="35"/>
      <c r="J12" s="8"/>
      <c r="K12" s="6"/>
      <c r="L12" s="6"/>
      <c r="M12" s="9"/>
      <c r="N12" s="6"/>
    </row>
    <row r="13" spans="1:14" s="5" customFormat="1" ht="18" customHeight="1" x14ac:dyDescent="0.3">
      <c r="A13" s="34"/>
      <c r="B13" s="20" t="s">
        <v>2</v>
      </c>
      <c r="C13" s="4"/>
      <c r="D13" s="25">
        <v>2.36</v>
      </c>
      <c r="E13" s="4" t="e">
        <f>(E14*50%)+E14</f>
        <v>#REF!</v>
      </c>
      <c r="F13" s="4" t="s">
        <v>9</v>
      </c>
      <c r="G13" s="29">
        <v>3.55</v>
      </c>
      <c r="H13" s="32"/>
      <c r="I13" s="35"/>
      <c r="J13" s="8"/>
      <c r="K13" s="6"/>
      <c r="L13" s="6"/>
      <c r="M13" s="9"/>
      <c r="N13" s="6"/>
    </row>
    <row r="14" spans="1:14" s="5" customFormat="1" ht="18" customHeight="1" x14ac:dyDescent="0.3">
      <c r="A14" s="34"/>
      <c r="B14" s="20" t="s">
        <v>3</v>
      </c>
      <c r="C14" s="4"/>
      <c r="D14" s="25">
        <v>2.21</v>
      </c>
      <c r="E14" s="4" t="e">
        <f>(#REF!*50%)+#REF!</f>
        <v>#REF!</v>
      </c>
      <c r="F14" s="4" t="s">
        <v>9</v>
      </c>
      <c r="G14" s="29">
        <v>2.9</v>
      </c>
      <c r="H14" s="32"/>
      <c r="I14" s="35"/>
      <c r="J14" s="8"/>
      <c r="K14" s="6"/>
      <c r="L14" s="6"/>
      <c r="M14" s="9"/>
      <c r="N14" s="6"/>
    </row>
    <row r="15" spans="1:14" s="3" customFormat="1" ht="5.25" customHeight="1" x14ac:dyDescent="0.3">
      <c r="A15" s="31"/>
      <c r="B15" s="31"/>
      <c r="C15" s="31"/>
      <c r="D15" s="31"/>
      <c r="E15" s="31"/>
      <c r="F15" s="31"/>
      <c r="G15" s="31"/>
      <c r="H15" s="31"/>
      <c r="I15" s="31"/>
      <c r="J15" s="8"/>
      <c r="K15" s="12"/>
      <c r="L15" s="6"/>
      <c r="M15" s="9"/>
      <c r="N15" s="12"/>
    </row>
    <row r="16" spans="1:14" s="3" customFormat="1" ht="15.75" customHeight="1" x14ac:dyDescent="0.3">
      <c r="A16" s="33" t="s">
        <v>25</v>
      </c>
      <c r="B16" s="20" t="s">
        <v>4</v>
      </c>
      <c r="C16" s="4">
        <v>4.8</v>
      </c>
      <c r="D16" s="32" t="s">
        <v>6</v>
      </c>
      <c r="E16" s="35" t="s">
        <v>10</v>
      </c>
      <c r="F16" s="4" t="s">
        <v>9</v>
      </c>
      <c r="G16" s="29">
        <v>6.5</v>
      </c>
      <c r="H16" s="32" t="s">
        <v>6</v>
      </c>
      <c r="I16" s="35" t="s">
        <v>10</v>
      </c>
      <c r="J16" s="8"/>
      <c r="K16" s="12"/>
      <c r="L16" s="6"/>
      <c r="M16" s="9"/>
      <c r="N16" s="12"/>
    </row>
    <row r="17" spans="1:14" s="5" customFormat="1" ht="18" customHeight="1" x14ac:dyDescent="0.3">
      <c r="A17" s="33"/>
      <c r="B17" s="20" t="s">
        <v>5</v>
      </c>
      <c r="C17" s="20">
        <v>3</v>
      </c>
      <c r="D17" s="32"/>
      <c r="E17" s="35"/>
      <c r="F17" s="4" t="s">
        <v>9</v>
      </c>
      <c r="G17" s="26">
        <v>6.5</v>
      </c>
      <c r="H17" s="32"/>
      <c r="I17" s="35"/>
      <c r="J17" s="8"/>
      <c r="K17" s="6"/>
      <c r="L17" s="6"/>
      <c r="M17" s="9"/>
      <c r="N17" s="6"/>
    </row>
    <row r="18" spans="1:14" s="5" customFormat="1" ht="18" customHeight="1" x14ac:dyDescent="0.3">
      <c r="A18" s="33"/>
      <c r="B18" s="20" t="s">
        <v>1</v>
      </c>
      <c r="C18" s="20">
        <v>2.4</v>
      </c>
      <c r="D18" s="32"/>
      <c r="E18" s="35"/>
      <c r="F18" s="4" t="s">
        <v>9</v>
      </c>
      <c r="G18" s="26">
        <v>4.95</v>
      </c>
      <c r="H18" s="32"/>
      <c r="I18" s="35"/>
      <c r="J18" s="8"/>
      <c r="K18" s="6"/>
      <c r="L18" s="6"/>
      <c r="M18" s="9"/>
      <c r="N18" s="6"/>
    </row>
    <row r="19" spans="1:14" s="5" customFormat="1" ht="18" customHeight="1" x14ac:dyDescent="0.3">
      <c r="A19" s="33"/>
      <c r="B19" s="20" t="s">
        <v>2</v>
      </c>
      <c r="C19" s="20">
        <v>2.2999999999999998</v>
      </c>
      <c r="D19" s="32"/>
      <c r="E19" s="35"/>
      <c r="F19" s="4" t="s">
        <v>9</v>
      </c>
      <c r="G19" s="26">
        <v>4.55</v>
      </c>
      <c r="H19" s="32"/>
      <c r="I19" s="35"/>
      <c r="J19" s="8"/>
      <c r="K19" s="6"/>
      <c r="L19" s="6"/>
      <c r="M19" s="9"/>
      <c r="N19" s="6"/>
    </row>
    <row r="20" spans="1:14" s="5" customFormat="1" ht="18" customHeight="1" x14ac:dyDescent="0.3">
      <c r="A20" s="33"/>
      <c r="B20" s="20" t="s">
        <v>3</v>
      </c>
      <c r="C20" s="20">
        <v>2.15</v>
      </c>
      <c r="D20" s="32"/>
      <c r="E20" s="35"/>
      <c r="F20" s="4" t="s">
        <v>9</v>
      </c>
      <c r="G20" s="26">
        <v>3.9000000000000004</v>
      </c>
      <c r="H20" s="32"/>
      <c r="I20" s="35"/>
      <c r="J20" s="8"/>
      <c r="K20" s="6"/>
      <c r="L20" s="6"/>
      <c r="M20" s="9"/>
      <c r="N20" s="6"/>
    </row>
    <row r="21" spans="1:14" s="3" customFormat="1" ht="4.5" customHeight="1" x14ac:dyDescent="0.3">
      <c r="A21" s="31"/>
      <c r="B21" s="31"/>
      <c r="C21" s="31"/>
      <c r="D21" s="31"/>
      <c r="E21" s="31"/>
      <c r="F21" s="31"/>
      <c r="G21" s="31"/>
      <c r="H21" s="31"/>
      <c r="I21" s="31"/>
      <c r="J21" s="8"/>
      <c r="K21" s="12"/>
      <c r="L21" s="6"/>
      <c r="M21" s="9"/>
      <c r="N21" s="12"/>
    </row>
    <row r="22" spans="1:14" s="3" customFormat="1" ht="18.75" customHeight="1" x14ac:dyDescent="0.3">
      <c r="A22" s="33" t="s">
        <v>39</v>
      </c>
      <c r="B22" s="20" t="s">
        <v>4</v>
      </c>
      <c r="C22" s="4" t="e">
        <f>#REF!/6</f>
        <v>#REF!</v>
      </c>
      <c r="D22" s="25">
        <v>6.83</v>
      </c>
      <c r="E22" s="4"/>
      <c r="F22" s="4">
        <f>D22/6</f>
        <v>1.1383333333333334</v>
      </c>
      <c r="G22" s="29">
        <v>7.15</v>
      </c>
      <c r="H22" s="32" t="s">
        <v>6</v>
      </c>
      <c r="I22" s="35" t="s">
        <v>10</v>
      </c>
      <c r="J22" s="8"/>
      <c r="K22" s="12"/>
      <c r="L22" s="6"/>
      <c r="M22" s="9"/>
      <c r="N22" s="12"/>
    </row>
    <row r="23" spans="1:14" s="5" customFormat="1" x14ac:dyDescent="0.3">
      <c r="A23" s="34"/>
      <c r="B23" s="20" t="s">
        <v>5</v>
      </c>
      <c r="C23" s="4" t="e">
        <f>#REF!/6</f>
        <v>#REF!</v>
      </c>
      <c r="D23" s="25">
        <v>4.55</v>
      </c>
      <c r="E23" s="19"/>
      <c r="F23" s="4">
        <f>D23/6</f>
        <v>0.7583333333333333</v>
      </c>
      <c r="G23" s="26">
        <v>7.15</v>
      </c>
      <c r="H23" s="32"/>
      <c r="I23" s="35"/>
      <c r="J23" s="8"/>
      <c r="K23" s="6"/>
      <c r="L23" s="6"/>
      <c r="M23" s="9"/>
      <c r="N23" s="6"/>
    </row>
    <row r="24" spans="1:14" s="5" customFormat="1" x14ac:dyDescent="0.3">
      <c r="A24" s="34"/>
      <c r="B24" s="20" t="s">
        <v>1</v>
      </c>
      <c r="C24" s="4" t="e">
        <f>#REF!/6</f>
        <v>#REF!</v>
      </c>
      <c r="D24" s="25">
        <v>3.64</v>
      </c>
      <c r="E24" s="19"/>
      <c r="F24" s="4">
        <f>D24/6</f>
        <v>0.60666666666666669</v>
      </c>
      <c r="G24" s="26">
        <v>6.25</v>
      </c>
      <c r="H24" s="32"/>
      <c r="I24" s="35"/>
      <c r="J24" s="8"/>
      <c r="K24" s="6"/>
      <c r="L24" s="6"/>
      <c r="M24" s="9"/>
      <c r="N24" s="6"/>
    </row>
    <row r="25" spans="1:14" s="5" customFormat="1" x14ac:dyDescent="0.3">
      <c r="A25" s="34"/>
      <c r="B25" s="20" t="s">
        <v>2</v>
      </c>
      <c r="C25" s="4" t="e">
        <f>#REF!/6</f>
        <v>#REF!</v>
      </c>
      <c r="D25" s="25">
        <v>3.41</v>
      </c>
      <c r="E25" s="19"/>
      <c r="F25" s="4">
        <f>D25/6</f>
        <v>0.56833333333333336</v>
      </c>
      <c r="G25" s="26">
        <v>5.6</v>
      </c>
      <c r="H25" s="32"/>
      <c r="I25" s="35"/>
      <c r="J25" s="8"/>
      <c r="K25" s="6"/>
      <c r="L25" s="6"/>
      <c r="M25" s="9"/>
      <c r="N25" s="6"/>
    </row>
    <row r="26" spans="1:14" s="5" customFormat="1" x14ac:dyDescent="0.3">
      <c r="A26" s="34"/>
      <c r="B26" s="20" t="s">
        <v>3</v>
      </c>
      <c r="C26" s="4" t="e">
        <f>#REF!/6</f>
        <v>#REF!</v>
      </c>
      <c r="D26" s="25">
        <v>3.19</v>
      </c>
      <c r="E26" s="19"/>
      <c r="F26" s="4">
        <f>D26/6</f>
        <v>0.53166666666666662</v>
      </c>
      <c r="G26" s="26">
        <v>5.0999999999999996</v>
      </c>
      <c r="H26" s="32"/>
      <c r="I26" s="35"/>
      <c r="J26" s="8"/>
      <c r="K26" s="6"/>
      <c r="L26" s="6"/>
      <c r="M26" s="9"/>
      <c r="N26" s="6"/>
    </row>
    <row r="27" spans="1:14" ht="5.25" customHeight="1" x14ac:dyDescent="0.3">
      <c r="A27" s="31"/>
      <c r="B27" s="31"/>
      <c r="C27" s="31"/>
      <c r="D27" s="31"/>
      <c r="E27" s="31"/>
      <c r="F27" s="31"/>
      <c r="G27" s="31"/>
      <c r="H27" s="31"/>
      <c r="I27" s="31"/>
    </row>
    <row r="28" spans="1:14" ht="18.75" customHeight="1" x14ac:dyDescent="0.3">
      <c r="A28" s="33" t="s">
        <v>16</v>
      </c>
      <c r="B28" s="20" t="s">
        <v>4</v>
      </c>
      <c r="C28" s="4" t="e">
        <f>#REF!/6</f>
        <v>#REF!</v>
      </c>
      <c r="D28" s="25" t="e">
        <f>#REF!-(#REF!*30%)</f>
        <v>#REF!</v>
      </c>
      <c r="E28" s="35" t="s">
        <v>10</v>
      </c>
      <c r="F28" s="32" t="s">
        <v>6</v>
      </c>
      <c r="G28" s="29">
        <v>7.8000000000000007</v>
      </c>
      <c r="H28" s="32" t="s">
        <v>6</v>
      </c>
      <c r="I28" s="35" t="s">
        <v>10</v>
      </c>
    </row>
    <row r="29" spans="1:14" x14ac:dyDescent="0.3">
      <c r="A29" s="34"/>
      <c r="B29" s="20" t="s">
        <v>5</v>
      </c>
      <c r="C29" s="4" t="e">
        <f>#REF!/6</f>
        <v>#REF!</v>
      </c>
      <c r="D29" s="25" t="e">
        <f>#REF!-(#REF!*30%)</f>
        <v>#REF!</v>
      </c>
      <c r="E29" s="35"/>
      <c r="F29" s="32"/>
      <c r="G29" s="29">
        <v>7.8000000000000007</v>
      </c>
      <c r="H29" s="32"/>
      <c r="I29" s="35"/>
    </row>
    <row r="30" spans="1:14" x14ac:dyDescent="0.3">
      <c r="A30" s="34"/>
      <c r="B30" s="20" t="s">
        <v>1</v>
      </c>
      <c r="C30" s="4" t="e">
        <f>#REF!/6</f>
        <v>#REF!</v>
      </c>
      <c r="D30" s="25" t="e">
        <f>#REF!-(#REF!*30%)</f>
        <v>#REF!</v>
      </c>
      <c r="E30" s="35"/>
      <c r="F30" s="32"/>
      <c r="G30" s="29">
        <v>6.5</v>
      </c>
      <c r="H30" s="32"/>
      <c r="I30" s="35"/>
    </row>
    <row r="31" spans="1:14" x14ac:dyDescent="0.3">
      <c r="A31" s="34"/>
      <c r="B31" s="20" t="s">
        <v>2</v>
      </c>
      <c r="C31" s="4" t="e">
        <f>#REF!/6</f>
        <v>#REF!</v>
      </c>
      <c r="D31" s="25" t="e">
        <f>#REF!-(#REF!*30%)</f>
        <v>#REF!</v>
      </c>
      <c r="E31" s="35"/>
      <c r="F31" s="32"/>
      <c r="G31" s="29">
        <v>6.15</v>
      </c>
      <c r="H31" s="32"/>
      <c r="I31" s="35"/>
    </row>
    <row r="32" spans="1:14" x14ac:dyDescent="0.3">
      <c r="A32" s="34"/>
      <c r="B32" s="20" t="s">
        <v>3</v>
      </c>
      <c r="C32" s="4" t="e">
        <f>#REF!/6</f>
        <v>#REF!</v>
      </c>
      <c r="D32" s="25" t="e">
        <f>#REF!-(#REF!*30%)</f>
        <v>#REF!</v>
      </c>
      <c r="E32" s="35"/>
      <c r="F32" s="32"/>
      <c r="G32" s="29">
        <v>5.8500000000000005</v>
      </c>
      <c r="H32" s="32"/>
      <c r="I32" s="35"/>
    </row>
    <row r="33" spans="1:14" s="3" customFormat="1" ht="6.75" customHeight="1" x14ac:dyDescent="0.3">
      <c r="A33" s="31"/>
      <c r="B33" s="31"/>
      <c r="C33" s="31"/>
      <c r="D33" s="31"/>
      <c r="E33" s="31"/>
      <c r="F33" s="31"/>
      <c r="G33" s="31"/>
      <c r="H33" s="31"/>
      <c r="I33" s="31"/>
      <c r="J33" s="8"/>
      <c r="K33" s="12"/>
      <c r="L33" s="6"/>
      <c r="M33" s="9"/>
      <c r="N33" s="12"/>
    </row>
    <row r="34" spans="1:14" s="3" customFormat="1" ht="15.75" customHeight="1" x14ac:dyDescent="0.3">
      <c r="A34" s="33" t="s">
        <v>40</v>
      </c>
      <c r="B34" s="20" t="s">
        <v>4</v>
      </c>
      <c r="C34" s="4" t="e">
        <f>#REF!/6</f>
        <v>#REF!</v>
      </c>
      <c r="D34" s="25">
        <v>8.93</v>
      </c>
      <c r="E34" s="4">
        <f>(E35*50%)+E35</f>
        <v>12.75</v>
      </c>
      <c r="F34" s="4">
        <f>D34/6</f>
        <v>1.4883333333333333</v>
      </c>
      <c r="G34" s="29">
        <v>8.4500000000000011</v>
      </c>
      <c r="H34" s="32" t="s">
        <v>6</v>
      </c>
      <c r="I34" s="35" t="s">
        <v>10</v>
      </c>
      <c r="J34" s="8"/>
      <c r="K34" s="12"/>
      <c r="L34" s="6"/>
      <c r="M34" s="9"/>
      <c r="N34" s="12"/>
    </row>
    <row r="35" spans="1:14" s="5" customFormat="1" ht="18" customHeight="1" x14ac:dyDescent="0.3">
      <c r="A35" s="34"/>
      <c r="B35" s="20" t="s">
        <v>5</v>
      </c>
      <c r="C35" s="4" t="e">
        <f>#REF!/6</f>
        <v>#REF!</v>
      </c>
      <c r="D35" s="25">
        <v>5.95</v>
      </c>
      <c r="E35" s="19">
        <v>8.5</v>
      </c>
      <c r="F35" s="4">
        <f>D35/6</f>
        <v>0.9916666666666667</v>
      </c>
      <c r="G35" s="26">
        <v>8.4500000000000011</v>
      </c>
      <c r="H35" s="32"/>
      <c r="I35" s="35"/>
      <c r="J35" s="8"/>
      <c r="K35" s="6"/>
      <c r="L35" s="6"/>
      <c r="M35" s="9"/>
      <c r="N35" s="6"/>
    </row>
    <row r="36" spans="1:14" s="5" customFormat="1" ht="18" customHeight="1" x14ac:dyDescent="0.3">
      <c r="A36" s="34"/>
      <c r="B36" s="20" t="s">
        <v>1</v>
      </c>
      <c r="C36" s="4" t="e">
        <f>#REF!/6</f>
        <v>#REF!</v>
      </c>
      <c r="D36" s="25">
        <v>4.76</v>
      </c>
      <c r="E36" s="19">
        <v>8.5</v>
      </c>
      <c r="F36" s="4">
        <f>D36/6</f>
        <v>0.79333333333333333</v>
      </c>
      <c r="G36" s="26">
        <v>7.15</v>
      </c>
      <c r="H36" s="32"/>
      <c r="I36" s="35"/>
      <c r="J36" s="8"/>
      <c r="K36" s="6"/>
      <c r="L36" s="6"/>
      <c r="M36" s="9"/>
      <c r="N36" s="6"/>
    </row>
    <row r="37" spans="1:14" s="5" customFormat="1" ht="18" customHeight="1" x14ac:dyDescent="0.3">
      <c r="A37" s="34"/>
      <c r="B37" s="20" t="s">
        <v>2</v>
      </c>
      <c r="C37" s="4" t="e">
        <f>#REF!/6</f>
        <v>#REF!</v>
      </c>
      <c r="D37" s="25">
        <v>4.46</v>
      </c>
      <c r="E37" s="19">
        <v>8.5</v>
      </c>
      <c r="F37" s="4">
        <f>D37/6</f>
        <v>0.74333333333333329</v>
      </c>
      <c r="G37" s="26">
        <v>6.8</v>
      </c>
      <c r="H37" s="32"/>
      <c r="I37" s="35"/>
      <c r="J37" s="8"/>
      <c r="K37" s="6"/>
      <c r="L37" s="6"/>
      <c r="M37" s="9"/>
      <c r="N37" s="6"/>
    </row>
    <row r="38" spans="1:14" s="5" customFormat="1" ht="18" customHeight="1" x14ac:dyDescent="0.3">
      <c r="A38" s="34"/>
      <c r="B38" s="20" t="s">
        <v>3</v>
      </c>
      <c r="C38" s="4" t="e">
        <f>#REF!/6</f>
        <v>#REF!</v>
      </c>
      <c r="D38" s="25">
        <v>4.17</v>
      </c>
      <c r="E38" s="19">
        <v>8.5</v>
      </c>
      <c r="F38" s="4">
        <f>D38/6</f>
        <v>0.69499999999999995</v>
      </c>
      <c r="G38" s="26">
        <v>6.5</v>
      </c>
      <c r="H38" s="32"/>
      <c r="I38" s="35"/>
      <c r="J38" s="8"/>
      <c r="K38" s="6"/>
      <c r="L38" s="6"/>
      <c r="M38" s="9"/>
      <c r="N38" s="6"/>
    </row>
    <row r="39" spans="1:14" s="3" customFormat="1" ht="6.75" customHeight="1" x14ac:dyDescent="0.3">
      <c r="A39" s="31"/>
      <c r="B39" s="31"/>
      <c r="C39" s="31"/>
      <c r="D39" s="31"/>
      <c r="E39" s="31"/>
      <c r="F39" s="31"/>
      <c r="G39" s="31"/>
      <c r="H39" s="31"/>
      <c r="I39" s="31"/>
      <c r="J39" s="8"/>
      <c r="K39" s="12"/>
      <c r="L39" s="6"/>
      <c r="M39" s="12"/>
      <c r="N39" s="12"/>
    </row>
    <row r="40" spans="1:14" s="9" customFormat="1" ht="128.25" customHeight="1" x14ac:dyDescent="0.2">
      <c r="A40" s="22" t="s">
        <v>11</v>
      </c>
      <c r="B40" s="39">
        <v>700</v>
      </c>
      <c r="C40" s="42"/>
      <c r="D40" s="42"/>
      <c r="E40" s="42"/>
      <c r="F40" s="42"/>
      <c r="G40" s="40"/>
      <c r="H40" s="21" t="s">
        <v>9</v>
      </c>
      <c r="I40" s="4" t="s">
        <v>21</v>
      </c>
      <c r="J40" s="8"/>
    </row>
    <row r="41" spans="1:14" s="3" customFormat="1" ht="6" customHeight="1" x14ac:dyDescent="0.2">
      <c r="A41" s="31"/>
      <c r="B41" s="31"/>
      <c r="C41" s="31"/>
      <c r="D41" s="31"/>
      <c r="E41" s="31"/>
      <c r="F41" s="31"/>
      <c r="G41" s="31"/>
      <c r="H41" s="31"/>
      <c r="I41" s="31"/>
      <c r="J41" s="7"/>
      <c r="K41" s="12"/>
      <c r="L41" s="12"/>
      <c r="M41" s="12"/>
      <c r="N41" s="12"/>
    </row>
    <row r="42" spans="1:14" s="5" customFormat="1" x14ac:dyDescent="0.3">
      <c r="J42" s="6"/>
      <c r="K42" s="6"/>
      <c r="L42" s="6"/>
      <c r="M42" s="6"/>
      <c r="N42" s="6"/>
    </row>
    <row r="43" spans="1:14" s="5" customFormat="1" x14ac:dyDescent="0.3">
      <c r="J43" s="6"/>
      <c r="K43" s="6"/>
      <c r="L43" s="6"/>
      <c r="M43" s="6"/>
      <c r="N43" s="6"/>
    </row>
    <row r="44" spans="1:14" s="5" customFormat="1" x14ac:dyDescent="0.3"/>
  </sheetData>
  <mergeCells count="32">
    <mergeCell ref="A4:A8"/>
    <mergeCell ref="H16:H20"/>
    <mergeCell ref="A1:I1"/>
    <mergeCell ref="A15:I15"/>
    <mergeCell ref="A9:I9"/>
    <mergeCell ref="I4:I8"/>
    <mergeCell ref="A10:A14"/>
    <mergeCell ref="H10:H14"/>
    <mergeCell ref="I10:I14"/>
    <mergeCell ref="E16:E20"/>
    <mergeCell ref="H4:H8"/>
    <mergeCell ref="A2:I2"/>
    <mergeCell ref="A21:I21"/>
    <mergeCell ref="B40:G40"/>
    <mergeCell ref="A16:A20"/>
    <mergeCell ref="D16:D20"/>
    <mergeCell ref="A34:A38"/>
    <mergeCell ref="H34:H38"/>
    <mergeCell ref="I34:I38"/>
    <mergeCell ref="I16:I20"/>
    <mergeCell ref="A22:A26"/>
    <mergeCell ref="A28:A32"/>
    <mergeCell ref="E28:E32"/>
    <mergeCell ref="H22:H26"/>
    <mergeCell ref="I22:I26"/>
    <mergeCell ref="F28:F32"/>
    <mergeCell ref="H28:H32"/>
    <mergeCell ref="I28:I32"/>
    <mergeCell ref="A41:I41"/>
    <mergeCell ref="A39:I39"/>
    <mergeCell ref="A33:I33"/>
    <mergeCell ref="A27:I27"/>
  </mergeCells>
  <phoneticPr fontId="8" type="noConversion"/>
  <pageMargins left="0.19685039370078741" right="0.19685039370078741" top="0.35433070866141736" bottom="0.27559055118110237" header="0.19685039370078741" footer="0.23622047244094491"/>
  <pageSetup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Жилянське</vt:lpstr>
      <vt:lpstr>Щербакова</vt:lpstr>
      <vt:lpstr>Львів</vt:lpstr>
      <vt:lpstr>Жилянське!Область_печати</vt:lpstr>
      <vt:lpstr>Львів!Область_печати</vt:lpstr>
      <vt:lpstr>Щербакова!Область_печати</vt:lpstr>
    </vt:vector>
  </TitlesOfParts>
  <Company>USB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Христиченко Мария Александровна</dc:creator>
  <cp:lastModifiedBy>Христиченко Мария</cp:lastModifiedBy>
  <cp:lastPrinted>2017-01-11T11:57:07Z</cp:lastPrinted>
  <dcterms:created xsi:type="dcterms:W3CDTF">2002-06-17T09:42:35Z</dcterms:created>
  <dcterms:modified xsi:type="dcterms:W3CDTF">2017-04-21T07:39:50Z</dcterms:modified>
</cp:coreProperties>
</file>